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384" tabRatio="919"/>
  </bookViews>
  <sheets>
    <sheet name="Общее" sheetId="1" r:id="rId1"/>
    <sheet name="гиря" sheetId="22" state="hidden" r:id="rId2"/>
    <sheet name="Лист2" sheetId="25" state="hidden" r:id="rId3"/>
    <sheet name="Размеры " sheetId="2" r:id="rId4"/>
    <sheet name="Лист3" sheetId="27" r:id="rId5"/>
  </sheets>
  <calcPr calcId="152511"/>
</workbook>
</file>

<file path=xl/calcChain.xml><?xml version="1.0" encoding="utf-8"?>
<calcChain xmlns="http://schemas.openxmlformats.org/spreadsheetml/2006/main">
  <c r="H54" i="27" l="1"/>
  <c r="G54" i="27"/>
  <c r="F53" i="27"/>
  <c r="F52" i="27"/>
  <c r="F51" i="27"/>
  <c r="F50" i="27"/>
  <c r="F49" i="27"/>
  <c r="F48" i="27"/>
  <c r="F47" i="27"/>
  <c r="F54" i="27" s="1"/>
  <c r="F43" i="27"/>
  <c r="N15" i="2"/>
  <c r="M15" i="2"/>
  <c r="L15" i="2"/>
  <c r="K15" i="2"/>
  <c r="J15" i="2"/>
  <c r="I15" i="2"/>
  <c r="H15" i="2"/>
  <c r="G15" i="2"/>
  <c r="F15" i="2"/>
  <c r="E15" i="2"/>
  <c r="D15" i="2"/>
  <c r="C15" i="2"/>
  <c r="O15" i="2" s="1"/>
</calcChain>
</file>

<file path=xl/sharedStrings.xml><?xml version="1.0" encoding="utf-8"?>
<sst xmlns="http://schemas.openxmlformats.org/spreadsheetml/2006/main" count="489" uniqueCount="334">
  <si>
    <t>I. Общее руководство</t>
  </si>
  <si>
    <t>№</t>
  </si>
  <si>
    <t>Ф.И.О.</t>
  </si>
  <si>
    <t>Должность</t>
  </si>
  <si>
    <t>Судейская категория</t>
  </si>
  <si>
    <t>Место жительства, телефон</t>
  </si>
  <si>
    <t>Размер одежды</t>
  </si>
  <si>
    <t>Спиридонов Леонид Николаевич</t>
  </si>
  <si>
    <t>Бугаев Александр Николаевич</t>
  </si>
  <si>
    <t>Мохначевский Гаврил Михайлович</t>
  </si>
  <si>
    <t>Оконешников Роман Иванович</t>
  </si>
  <si>
    <t>Руководитель ГБУ РС (Я) «УФКиМС»</t>
  </si>
  <si>
    <t>II. Оперативный шатб</t>
  </si>
  <si>
    <t xml:space="preserve">Игнатьев Андрей Андреевич </t>
  </si>
  <si>
    <t>Первый заместитель руководителя ГБУ РС (Я) «УФКиМС»</t>
  </si>
  <si>
    <t>Скрябин Святослав Федорович</t>
  </si>
  <si>
    <t xml:space="preserve"> заместитель руководителя по спорту ГБУ РС (Я) «УФКиМС»</t>
  </si>
  <si>
    <t>ведущий методист ГБУ РС(Я) "УФКиМС"</t>
  </si>
  <si>
    <t>Скупой Максим Валерьевич</t>
  </si>
  <si>
    <t>Руководитель ГБУ ДО РС (Я) "СШОР АЛДАН"</t>
  </si>
  <si>
    <t xml:space="preserve">Петрованов Андрей Николаевич </t>
  </si>
  <si>
    <t>Зам. директора ГБУ РС(Я) «РССШ по футболу»</t>
  </si>
  <si>
    <t xml:space="preserve">III. Комиссия по финансированию </t>
  </si>
  <si>
    <t>Порядина Февронья Ильинична</t>
  </si>
  <si>
    <t xml:space="preserve">Прокопьева Валентина Арисовна </t>
  </si>
  <si>
    <t>Начальник экономического отдела ГБУ РС (Я) «УФКиМС»</t>
  </si>
  <si>
    <t xml:space="preserve">Сергеев Егор Акимович </t>
  </si>
  <si>
    <t>специалист по закупкам ГБУ РС(Я) "УФКиМС"</t>
  </si>
  <si>
    <t xml:space="preserve">Белевич Дарья Алексеевна </t>
  </si>
  <si>
    <t xml:space="preserve">Начальник экономико-правового отдела ГБУ ДО РС(Я) "СШОР Алдан" </t>
  </si>
  <si>
    <t xml:space="preserve">Игнатенко Ольга Георгиевна </t>
  </si>
  <si>
    <t xml:space="preserve">   Заместитель главы Нерюнгринского р-на  по связям с органами власти, регионами, общ. орг и АПК</t>
  </si>
  <si>
    <t>гл. механик ГБУ ДО РС(Я) "СШОР Алдан"</t>
  </si>
  <si>
    <t xml:space="preserve">Маландеев Денис Олегович </t>
  </si>
  <si>
    <t xml:space="preserve">Зам. ген. Директор МУП "Алданские пассажирские перевозки" </t>
  </si>
  <si>
    <t xml:space="preserve">Горюнов Александр Сергеевич </t>
  </si>
  <si>
    <t>Петухов Анатолий Афанасьевич</t>
  </si>
  <si>
    <t>Техник по ЭиРСТ отдела развития спорт. инфрастуктуры ГБУ РС(Я) "УФКиМС"</t>
  </si>
  <si>
    <t xml:space="preserve"> </t>
  </si>
  <si>
    <t xml:space="preserve">Мынта Александр Сергеевич </t>
  </si>
  <si>
    <t xml:space="preserve">Зам. директора по СМР СШ "Лидер" г. Нерюнгри </t>
  </si>
  <si>
    <t xml:space="preserve">Помалейко Анастасия Леонидовна </t>
  </si>
  <si>
    <t xml:space="preserve">начальник МУ "Управления культуры и искусства" Алданского района </t>
  </si>
  <si>
    <t xml:space="preserve">Зотов Лев Алексеевич </t>
  </si>
  <si>
    <t>Заместитель главы Нерюнгринского района по соц. вопросам</t>
  </si>
  <si>
    <t xml:space="preserve">Павлов Николай Николаевич </t>
  </si>
  <si>
    <t xml:space="preserve">техник по эксп. И ремонту сп. Техники ГБУ  РС (Я) «УФКиМС» </t>
  </si>
  <si>
    <t xml:space="preserve">Степанов Семен Петрович </t>
  </si>
  <si>
    <t>начальник отдела Министерства спорта РС(Я)</t>
  </si>
  <si>
    <t>Владимиров Нюргун Афанасьевич</t>
  </si>
  <si>
    <t xml:space="preserve"> Помощник главы Нерюнгринского района по общим вопросам</t>
  </si>
  <si>
    <t xml:space="preserve">Захарова Елена Анатольевна </t>
  </si>
  <si>
    <t>инструктор-методист  ГБУ  РС (Я) «УФКиМС»</t>
  </si>
  <si>
    <t xml:space="preserve">Пермяков Николай Дмитриевич </t>
  </si>
  <si>
    <t>ведущий специалист по охране труда ГБУ  РС (Я) «УФКиМС»</t>
  </si>
  <si>
    <t xml:space="preserve">ведущий специалист по охране труда ГБУ ДО РС(Я) "СШОР Алдан" </t>
  </si>
  <si>
    <t>Кандауров Андрей Иванович</t>
  </si>
  <si>
    <t>инструктор-методист СШ «Лидер» г. Нерюнгри</t>
  </si>
  <si>
    <t xml:space="preserve">Скрыбыкина Астра Руслановна </t>
  </si>
  <si>
    <t xml:space="preserve">Пресс-секретарь Министерства спорта РС(Я) </t>
  </si>
  <si>
    <t>Никаноров Сандал Дмитриевич</t>
  </si>
  <si>
    <t>Специалист по связям с общественностью ГБУ РС(Я) "УФКиМС"</t>
  </si>
  <si>
    <t xml:space="preserve">специалист Управления культуры Алданского района </t>
  </si>
  <si>
    <t xml:space="preserve">Корнева Ольга Яковлевна </t>
  </si>
  <si>
    <t xml:space="preserve">Директор МУ "Бизнес инкубатор" </t>
  </si>
  <si>
    <t xml:space="preserve">Суворова Наталья Владимировна </t>
  </si>
  <si>
    <t>Помощник главы МО "Нерюнгринский район"</t>
  </si>
  <si>
    <t xml:space="preserve">Ершов Михаил Михайлович </t>
  </si>
  <si>
    <t>нач. отдела програмно-методической работы и информационного обеспечения центра нац.видов спорта им. В. Манчаары</t>
  </si>
  <si>
    <t xml:space="preserve">Минько Илья Владиславович </t>
  </si>
  <si>
    <t>аналитик ГБУ ДО РС(Я) СШОР "Алдан"</t>
  </si>
  <si>
    <t xml:space="preserve">Рудакова Наталья Валентиновна </t>
  </si>
  <si>
    <t xml:space="preserve">МУ "СОТО" отдел по связям с общественностью г. Нерюнгри  </t>
  </si>
  <si>
    <t>Размеры</t>
  </si>
  <si>
    <t xml:space="preserve">Количество </t>
  </si>
  <si>
    <t>Гиревой спорт</t>
  </si>
  <si>
    <t>Дьячковский В.Н.</t>
  </si>
  <si>
    <t>Старший судья</t>
  </si>
  <si>
    <t>Романов В.В.</t>
  </si>
  <si>
    <t>Старший секретарь</t>
  </si>
  <si>
    <t>Жараев А.Т.</t>
  </si>
  <si>
    <t>Судья</t>
  </si>
  <si>
    <t>Моргусов Д.И.</t>
  </si>
  <si>
    <t>Кардашевский Н.С.</t>
  </si>
  <si>
    <t>Борисов В.В.</t>
  </si>
  <si>
    <t>Колтовской В.А.</t>
  </si>
  <si>
    <t>Рожин В.Н.</t>
  </si>
  <si>
    <t xml:space="preserve"> Состав рабочей комиссии
Министерства по физической культуре и спорту РС (Я)
по подготовке и проведению V Спартакиады зимних видов спорта 
в Республике Саха (Якутия) в г.г. Алдан и Нерюнгри
31 марта - 3 апреля 2024 г. </t>
  </si>
  <si>
    <t>Общее руководство</t>
  </si>
  <si>
    <t>Оперативный штаб</t>
  </si>
  <si>
    <t xml:space="preserve">Комиссия по финансированию </t>
  </si>
  <si>
    <t>Комиссия по транспорту</t>
  </si>
  <si>
    <t>Комиссия по организации размещения и питания</t>
  </si>
  <si>
    <t>Комиссия по организации и проведению соревнований, по работе с судьями</t>
  </si>
  <si>
    <t>Комиссия по церемониям открытия и закрытия, культурной программы и обеспечения технических условий</t>
  </si>
  <si>
    <t>Комиссия по работе с почетными гостями</t>
  </si>
  <si>
    <t xml:space="preserve">Комиссия по обеспечению правопорядка и по работе с МЧС РС(Я) </t>
  </si>
  <si>
    <t xml:space="preserve">Комиссия по работе со СМИ </t>
  </si>
  <si>
    <t>Комиссия по связи и телекоммуниционному обеспечению</t>
  </si>
  <si>
    <t>ИТОГО</t>
  </si>
  <si>
    <t xml:space="preserve">             Состав групп республиканского организационного комитета 
по подготовке и проведению V Спартакиады зимних видов спорта 
в Республике Саха (Якутия) в г.г. Алдан и Нерюнгри
</t>
  </si>
  <si>
    <t xml:space="preserve"> Комиссия по формированию и исполнению плана подготовки и проведения V Спартакиады зимних видов спорта</t>
  </si>
  <si>
    <t xml:space="preserve">Местников Сергей Васильевич </t>
  </si>
  <si>
    <r>
      <rPr>
        <sz val="12"/>
        <color theme="1"/>
        <rFont val="Times New Roman"/>
        <family val="1"/>
        <charset val="204"/>
      </rPr>
      <t xml:space="preserve">заместитель Председателя Правительства Республики Саха (Якутия), 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руководитель комиссии</t>
    </r>
  </si>
  <si>
    <t xml:space="preserve">Жондоров Валерий Алексеевич </t>
  </si>
  <si>
    <t>министр финансов Республики Саха (Якутия), заместитель руководителя комиссии</t>
  </si>
  <si>
    <t xml:space="preserve">Шестопалов Александр Викторович </t>
  </si>
  <si>
    <t xml:space="preserve">глава муниципального района «Алданский район» Республики Саха (Якутия) </t>
  </si>
  <si>
    <t xml:space="preserve">Щегельняк Роман Михайлович </t>
  </si>
  <si>
    <t xml:space="preserve">Глава муниципального образования «Нерюнгринский район» Республики Саха (Якутия) </t>
  </si>
  <si>
    <t xml:space="preserve">Пиляй Светлана Григорьевна </t>
  </si>
  <si>
    <t>и.о. главы муниципального образования «Нерюнгринский район» Республики Саха (Якутия)</t>
  </si>
  <si>
    <t xml:space="preserve">Терещенко Максим Викторрвич </t>
  </si>
  <si>
    <t>министр промышленности  и геологии Республики Саха (Якутия)</t>
  </si>
  <si>
    <t xml:space="preserve"> Комиссия по организации мест размещения </t>
  </si>
  <si>
    <t xml:space="preserve">Аргунова Алевтина Петровна </t>
  </si>
  <si>
    <t>первый заместитель министра образования и науки Республики Саха (Якутия), руководитель комиссии</t>
  </si>
  <si>
    <t xml:space="preserve">Овчинников Сергей Геннадьевич </t>
  </si>
  <si>
    <t xml:space="preserve">заместитель начальника Главного управления Министерства по делам гражданской обороны, чрезвычайным ситуациям и ликвидации последствий стихийных бедствий по Республике Саха (Якутия) </t>
  </si>
  <si>
    <t xml:space="preserve">Игнатьева Маргарита Егоровна </t>
  </si>
  <si>
    <t xml:space="preserve">руководитель Управления Федеральной службы по надзору в сфере защиты прав потребителей и благополучия человека по Республике Саха (Якутия) </t>
  </si>
  <si>
    <t xml:space="preserve">Комиссия по подготовке мест проведения соревнований </t>
  </si>
  <si>
    <t xml:space="preserve">Мохначевский Гаврил Михайлович </t>
  </si>
  <si>
    <t>заместитель министра по физической культуре и спорту Республики Саха (Якутия), руководитель комиссии</t>
  </si>
  <si>
    <t xml:space="preserve">Комиссия по транспортному обеспечению 
</t>
  </si>
  <si>
    <t xml:space="preserve">Сивцев Владимир Михайлович </t>
  </si>
  <si>
    <t>министр транспорта и дорожного хозяйства Республике Саха (Якутия), руководитель комиссии</t>
  </si>
  <si>
    <t xml:space="preserve">Комиссия по культурной программе </t>
  </si>
  <si>
    <t xml:space="preserve">Ноев Афанасий Иванович </t>
  </si>
  <si>
    <t>министр культуры и духового развития Республики Саха (Якутия), руководитель комиссии</t>
  </si>
  <si>
    <t>Комиссия по безопасности и по обеспечению общественного порядка</t>
  </si>
  <si>
    <t xml:space="preserve">Неустроев Константин Константинович </t>
  </si>
  <si>
    <t>заместитель министра внутренних дел по Республики Саха (Якутия), начальник полиции МВД по Республики Саха  (Якутия), руководитель комиссии</t>
  </si>
  <si>
    <t xml:space="preserve">Лебедь Олег Анатольевич </t>
  </si>
  <si>
    <t xml:space="preserve">заместитель начальника полиции по охране общественного порядка Министерства внутренних дел Республики Саха (Якутия) </t>
  </si>
  <si>
    <t xml:space="preserve">Комиссия по работе с почетными гостями </t>
  </si>
  <si>
    <t xml:space="preserve">Михайлов Георгий Николаевич </t>
  </si>
  <si>
    <t>руководитель Администрации Главы Республики Саха (Якутия) и Правительства Республики Саха (Якутия), руководитель комиссии</t>
  </si>
  <si>
    <t xml:space="preserve">Бугаев Александр Николаевич </t>
  </si>
  <si>
    <t>первый заместитель министра по физической культуре и спорту Республики Саха (Якутия), заместитель руководителя комиссии</t>
  </si>
  <si>
    <t xml:space="preserve">Лазарев Иван Васильевич </t>
  </si>
  <si>
    <t>руководитель Управления делами Главы Республики Саха (Якутия) и Правительства Республики Саха (Якутия)</t>
  </si>
  <si>
    <t xml:space="preserve">Комиссия по медицинскому обеспечению </t>
  </si>
  <si>
    <t xml:space="preserve">Афанасьева Лена Николаевна </t>
  </si>
  <si>
    <t>министр здравоохранения Республики Саха (Якутия), руководитель комиссии</t>
  </si>
  <si>
    <t xml:space="preserve">Комиссия по благоустройству </t>
  </si>
  <si>
    <t xml:space="preserve">Емельянов Вячеслав Павлович </t>
  </si>
  <si>
    <t>министр жилищно-коммунального хозяйства и энергетики Республики Саха (Якутия), руководитель комиссии</t>
  </si>
  <si>
    <t>Комиссия по связи телекоммуникациям</t>
  </si>
  <si>
    <t xml:space="preserve">Ефимов Василий Васильевич </t>
  </si>
  <si>
    <t>министр инноваций, цифрового развития и инфокоммуникационных технологий Республики Саха (Якутия)</t>
  </si>
  <si>
    <t xml:space="preserve">По факту </t>
  </si>
  <si>
    <t xml:space="preserve">Гость </t>
  </si>
  <si>
    <t xml:space="preserve">итого </t>
  </si>
  <si>
    <t>Слепцова Нарыйаана Афанасьевна</t>
  </si>
  <si>
    <t>Анисимова Анастасия Гаврильевна</t>
  </si>
  <si>
    <t>Зиничева Татьяна Александровна</t>
  </si>
  <si>
    <t>инструктор-методист  отдела информацинноо-аналитического обсепечения ГБУ РС(Я) "УФКиМС</t>
  </si>
  <si>
    <t>инструктор-методист  ОПСММ ГБУ РС(Я) "УФКиМС</t>
  </si>
  <si>
    <t>Начальник ОЦТ ГБУ РС(Я) "УФКиМС</t>
  </si>
  <si>
    <t>Ситников Андрей Михайлович</t>
  </si>
  <si>
    <t>Трофимов Альберт Иванович</t>
  </si>
  <si>
    <t>гл. судья соревнований</t>
  </si>
  <si>
    <t>Диодоров Иван Гаврильевич</t>
  </si>
  <si>
    <t>Софронова Елена Ивановна</t>
  </si>
  <si>
    <t>Толки Екатерина Павловна</t>
  </si>
  <si>
    <t>Главный специалист Министерства спорта РС(Я)</t>
  </si>
  <si>
    <t>Специалист Министерства спорта РС(Я)</t>
  </si>
  <si>
    <t>Алексеев Дмитрий Дмитриевич</t>
  </si>
  <si>
    <t>Водитель ГБУ РС(Я) "УФКиМС</t>
  </si>
  <si>
    <t>Водитель Министерства спорта РС(Я)</t>
  </si>
  <si>
    <t>Начальник ОИАО ГБУ РС(Я) "УФКиМС</t>
  </si>
  <si>
    <t xml:space="preserve">Системный администратор ГБУ  РС (Я) «УФКиМС» </t>
  </si>
  <si>
    <t xml:space="preserve">Скрябин Святослав Федорович </t>
  </si>
  <si>
    <t>инструктор-методист  ГБУ  РС (Я) «УФКиМС</t>
  </si>
  <si>
    <t>Моисеева Вера Афанасьевна</t>
  </si>
  <si>
    <t xml:space="preserve">Город </t>
  </si>
  <si>
    <t xml:space="preserve">Якутск </t>
  </si>
  <si>
    <t xml:space="preserve">Нерюнгри </t>
  </si>
  <si>
    <t xml:space="preserve">Алдан </t>
  </si>
  <si>
    <t xml:space="preserve">Захаров Гаврил Клавдиевич  </t>
  </si>
  <si>
    <t>заместитель руководителя по спорту ГБУ РС (Я) «УФКиМС</t>
  </si>
  <si>
    <t>начальник отдела ОПСММ ГБУ РС (Я) «УФКиМС»</t>
  </si>
  <si>
    <t>Дьяконов Игорь Андреевич</t>
  </si>
  <si>
    <t>Жирков Андрей Михайлович</t>
  </si>
  <si>
    <t>инструктор-методист ФСО отдела РКиКС ГБУ РС (Я) "УФКиМС"</t>
  </si>
  <si>
    <t>Начальник отдела РКиКС ГБУ РС (Я) "УФКиМС"</t>
  </si>
  <si>
    <t>Руководитель отдела социокультурной работы и взаимодействия с муниципальными образованиями Министерства культуры и духовного развития РС(Я)</t>
  </si>
  <si>
    <t>руководитель, директор ГБУ РС (Я) «РЦАФКиС»</t>
  </si>
  <si>
    <t>Михайлова Анастасия Семеновна</t>
  </si>
  <si>
    <t>Аргунов Василий Васильевич</t>
  </si>
  <si>
    <t>Аржакова Евгения Владимировна</t>
  </si>
  <si>
    <t>Тимофеев Николай Иванович</t>
  </si>
  <si>
    <t>старший-методист инструктор отдела ФОиМР</t>
  </si>
  <si>
    <t>Степанов Аркадий Валериевич</t>
  </si>
  <si>
    <t xml:space="preserve">Иванов Нюргун Валерьевич </t>
  </si>
  <si>
    <t>Вр.и.о. руководителя, Министерство по физической культуре и спорту Республики Саха (Якутия)/Отдел планирования и финансового обеспечения развития физической культуры и спорта</t>
  </si>
  <si>
    <t>гл. секретарь соревнований</t>
  </si>
  <si>
    <t xml:space="preserve">Петухова Оксана Григорьевна  </t>
  </si>
  <si>
    <t xml:space="preserve">Дьячковский Ньургун Валерьевич </t>
  </si>
  <si>
    <t xml:space="preserve">Трофимов Гаврил Викторович </t>
  </si>
  <si>
    <t xml:space="preserve">Хрущ Елена Ивановна </t>
  </si>
  <si>
    <t xml:space="preserve">начальник Департамента Алданского района </t>
  </si>
  <si>
    <t xml:space="preserve">Сакал Ольга Борисовна </t>
  </si>
  <si>
    <t xml:space="preserve">Начальник управления образования Нерюнгринского района </t>
  </si>
  <si>
    <t>заместитель директора по спортивной работе ГБУ «РЦАФКиС» РС (Я)</t>
  </si>
  <si>
    <t xml:space="preserve">Иванова Эмилия Эдуардовна </t>
  </si>
  <si>
    <t>начальник отдела спортивной подготовки ГБУ РС (Я) «РЦАФКиС»</t>
  </si>
  <si>
    <t>методист-инструктор отдела мониторинга ГБУ РС (Я) «РЦАФКиС»</t>
  </si>
  <si>
    <t>тренер АФК ГБУ РС (Я) «РЦАФКиС»</t>
  </si>
  <si>
    <t xml:space="preserve">Стебенькова Лидия Станиславовна </t>
  </si>
  <si>
    <t xml:space="preserve">Петрова Туйаара Алексеевна </t>
  </si>
  <si>
    <t xml:space="preserve">Копач Вячеслав Владимирович </t>
  </si>
  <si>
    <t xml:space="preserve">СДЮШОР "Олимп" г. Нерюнгри </t>
  </si>
  <si>
    <t xml:space="preserve"> Начальник Управления культуры и духовного развития  Нерюнюнгринского района </t>
  </si>
  <si>
    <t>Каблаш Владимир Анатольевич</t>
  </si>
  <si>
    <t xml:space="preserve">Илистьяров Алексей Алексеевич </t>
  </si>
  <si>
    <t xml:space="preserve">Рудаков Александр Сергеевич </t>
  </si>
  <si>
    <t>Заместитель директора ГБУ ДО РС(Я) "СШОР Алдан"</t>
  </si>
  <si>
    <t xml:space="preserve">Охлопков Егор Александрович </t>
  </si>
  <si>
    <t>Главный специалист Департамента влодного и ЖД транспорта Министерства транспорта и дорожного хозяйства РС(Я)</t>
  </si>
  <si>
    <t>инструктор-методист ФСО ГБУ РС (Я) «УФКиМС»</t>
  </si>
  <si>
    <t>Петухов Айал Алексеевич</t>
  </si>
  <si>
    <t>Управление промышленности, транспорта и связи МР Нерюнгринский район</t>
  </si>
  <si>
    <t>Харайданова Саргылана Анимитовна</t>
  </si>
  <si>
    <t>Инструктор по спорту ГБУ РС(Я) "УФКиМС"</t>
  </si>
  <si>
    <t xml:space="preserve">Аммосова Тамара Максимовна </t>
  </si>
  <si>
    <t>Инструктор-методист ГБУ РС(Я) "УФКиМС</t>
  </si>
  <si>
    <t xml:space="preserve">Алдан/Нерюнгри </t>
  </si>
  <si>
    <t>Алдан</t>
  </si>
  <si>
    <t>Министр по физической культуре и спорту РС (Я)</t>
  </si>
  <si>
    <t>Первый заместитель министра по физической культуре и спорту РС (Я)</t>
  </si>
  <si>
    <t xml:space="preserve">Новиков Владимир Владимирович  </t>
  </si>
  <si>
    <t xml:space="preserve">Начальник отдела проведения спортивно-массовых меропритий </t>
  </si>
  <si>
    <t xml:space="preserve">Григорьев Николай Павлович </t>
  </si>
  <si>
    <t>инструктор-методист ГБУ РС(Я) "УФКиМС</t>
  </si>
  <si>
    <t xml:space="preserve">Леонтьев Данил Ильич </t>
  </si>
  <si>
    <t xml:space="preserve">Анисимова Анастасия Гаврильевна </t>
  </si>
  <si>
    <t xml:space="preserve">Баймурзина Татьяна Вениаминовна </t>
  </si>
  <si>
    <t xml:space="preserve">Кожушник Жанна Геннадьевна </t>
  </si>
  <si>
    <t>Николаева Изумира Николаевна</t>
  </si>
  <si>
    <t>Десяткин Семен Николаевич</t>
  </si>
  <si>
    <t xml:space="preserve">IV. Мандатная комиссия </t>
  </si>
  <si>
    <t xml:space="preserve">Аргунов Василий Васильевич </t>
  </si>
  <si>
    <t>Белолюбская Надежда Николаевна</t>
  </si>
  <si>
    <t xml:space="preserve">V. Комиссия по аккредитации </t>
  </si>
  <si>
    <t>Афанасьева Зинаида Егоровна</t>
  </si>
  <si>
    <t>Кириллина Анна Алексеевна</t>
  </si>
  <si>
    <t>Новгородова Анна Васильевна</t>
  </si>
  <si>
    <t>Софронов Александр Романович</t>
  </si>
  <si>
    <t>Абрамова Полина Лаврентьевна</t>
  </si>
  <si>
    <t>Тарасова Любовь Егоровна</t>
  </si>
  <si>
    <t>VI. Состав комиссии по обеспечению технических условий проведения и организации соревнований</t>
  </si>
  <si>
    <t>Семенов Семен Васильевич</t>
  </si>
  <si>
    <t>Шелковников Леонид Васильевич</t>
  </si>
  <si>
    <t>Томский Сергей Дмитриевич</t>
  </si>
  <si>
    <t>Ефремов Аркадий Федосиевич</t>
  </si>
  <si>
    <t>Назаров Александр Иннокентьевич</t>
  </si>
  <si>
    <t>Степанов Иван Степанович</t>
  </si>
  <si>
    <t>Оконешников Уйусхан Яковлевич</t>
  </si>
  <si>
    <t>Брызгалов Николай Константинович</t>
  </si>
  <si>
    <t>Мачахтыров Иван Владимирович</t>
  </si>
  <si>
    <t>Знарков Виктор Валерьевич</t>
  </si>
  <si>
    <t>Игнатьев Дмитрий Сергеевич</t>
  </si>
  <si>
    <t>Мигунов Сергей Дмитриевич</t>
  </si>
  <si>
    <t>Никитин Роман Николаевич</t>
  </si>
  <si>
    <t>Матвеев Вадим Дмитриевич</t>
  </si>
  <si>
    <t>Войделовский Александр Сергеевич</t>
  </si>
  <si>
    <t>Барбашев Александр Васильевич</t>
  </si>
  <si>
    <t>VII. Комиссия по организации размещения и питания</t>
  </si>
  <si>
    <t>VIII. Комиссия по организации и проведению соревнований, по работе с судьями</t>
  </si>
  <si>
    <t>IX. Комиссия по церемониям открытия и закрытия, культурной программы и обеспечения техн. условий.</t>
  </si>
  <si>
    <t xml:space="preserve">X. Комиссия по работе с почетными гостями </t>
  </si>
  <si>
    <t xml:space="preserve">XI. Комиссия по  обеспечению правопорядка и работе с МЧС РС(Я) </t>
  </si>
  <si>
    <t xml:space="preserve">XII. Комиссия по работе со СМИ и информационному обеспечению </t>
  </si>
  <si>
    <t xml:space="preserve">XIII. Комиссия по связи и телекоммуникационному обеспечению, техническому обеспечению проведения мероприятий </t>
  </si>
  <si>
    <t>XIV. Наградная комиссия</t>
  </si>
  <si>
    <t>XV. Комиссия по транспорту</t>
  </si>
  <si>
    <t>инструктор по спорту ГБУ РС(Я) "УФКиМС"</t>
  </si>
  <si>
    <t>Нерюнгри</t>
  </si>
  <si>
    <t>водитель ГБУ РС(Я) "УФКиМС"</t>
  </si>
  <si>
    <t>Начальник ОФОР ГБУ РС(Я) "УФКиМС"</t>
  </si>
  <si>
    <t>главный специалист ГБУ РС (Я) «УФКиМС»</t>
  </si>
  <si>
    <t>Централизованное МКУ "Централизованная бухгалтерия Горного улуса" ведущий бухгалтер-ревизор</t>
  </si>
  <si>
    <t xml:space="preserve">безработный </t>
  </si>
  <si>
    <t>инструктор-методист ОФОР ГБУ РС (Я) «УФКиМС»</t>
  </si>
  <si>
    <t>инструктор-методист  ГБУ РС(Я) "УФКиМС"</t>
  </si>
  <si>
    <t xml:space="preserve">аналитик отд. спорт подготовки  ГБУ ДО РС(Я) "СШОР Алдан" </t>
  </si>
  <si>
    <t>Нач. Управления культуры и искусств г. Нерюнгри</t>
  </si>
  <si>
    <t>ст. инструктор-методист ГБУ ДО РС(Я) "СШ по футболу"</t>
  </si>
  <si>
    <t>Инженер ГБУ ДО РС(Я) "СШОР Алдан"</t>
  </si>
  <si>
    <t>Сантехник ГБУ ДО РС(Я) "СШОР Алдан"</t>
  </si>
  <si>
    <t xml:space="preserve">нач. отдела СОК "Энергетик" ГБУ ДО РС(Я) "СШОР Алдан" </t>
  </si>
  <si>
    <t>плотник ГБУ ДО РС(Я) "СШОР Алдан"</t>
  </si>
  <si>
    <t>слесарь сантехник ГБУ ДО РС(Я) "СШОР Алдан"</t>
  </si>
  <si>
    <t>начальник отдела АХО ГБУ ДО РС(Я) "СШОР Алдан"</t>
  </si>
  <si>
    <t xml:space="preserve">Заместитель директора ДЮСШ г. Алдан </t>
  </si>
  <si>
    <t xml:space="preserve">Слесарь-ремонтник ГУП ЖКХ Верхневилюйского района </t>
  </si>
  <si>
    <t xml:space="preserve">XVI. Медицинская комиссия </t>
  </si>
  <si>
    <t>Назарова Кюнна Николаевна</t>
  </si>
  <si>
    <t>Черкашин Сергей Гаврильевич</t>
  </si>
  <si>
    <t>Полятинский Николай Афанасьевич</t>
  </si>
  <si>
    <t>Дмитриев Михаил Витальевич</t>
  </si>
  <si>
    <t>Толмачева Ирина Владимировна</t>
  </si>
  <si>
    <t>Протодьяконов Иосиф Семенович</t>
  </si>
  <si>
    <t>Иванова Анна Петровна</t>
  </si>
  <si>
    <t>Шарина Елена Васильевна</t>
  </si>
  <si>
    <t>Попова Алена Викторовна</t>
  </si>
  <si>
    <t>Главный врач Республиканского центра лечебной физкультуры и спортивной медицины г. Якутска</t>
  </si>
  <si>
    <t>Заместитель гл. врача Республиканского центра лечебной физкультуры и спортивной медицины г. Якутска</t>
  </si>
  <si>
    <t xml:space="preserve">Антонова Анна Николаевна </t>
  </si>
  <si>
    <t xml:space="preserve">Нерюнгри  </t>
  </si>
  <si>
    <t xml:space="preserve">Заведующий отдлением спорт. медицины ГАУ РС(Я) "РЦМР и СМ" </t>
  </si>
  <si>
    <t xml:space="preserve">врач ГАУ РС(Я) "РЦМР и СМ"  </t>
  </si>
  <si>
    <t xml:space="preserve">медсестра Нерюнгринской ЦРБ г. Нерюнгри </t>
  </si>
  <si>
    <t xml:space="preserve">Зав отделением по адаптивным видам спорта ГАУ РС(Я) "РЦМР и СМ" </t>
  </si>
  <si>
    <t>начальник отдела по физкультурно-массовой работе ГБУ РС(Я) "Спортивная школа по футболу"</t>
  </si>
  <si>
    <t>тренер по якутским настольным играм ГБУ РС(Я) "РЦНВС им. В. Манчаары"</t>
  </si>
  <si>
    <t>директор МБОУ "Тумульская СОШ им. Т.Г. Десяткина" МР "Мегино-Кангаласский улус"</t>
  </si>
  <si>
    <t xml:space="preserve">Заместитель министра по физической клуьтуре и спорту РС (Я) </t>
  </si>
  <si>
    <t>Состав рабочей комиссии
Министерства по физической культуре и спорту РС (Я)
по подготовке и проведению V Спартакиады зимних видов спорта 
в Республике Саха (Якутия) в г.г. Алдан и Нерюнгри
31 марта - 3 апреля 2024 г.</t>
  </si>
  <si>
    <t>сотрудник ООО ЧОП "Застава" г. Якутск</t>
  </si>
  <si>
    <t>учитель физической культуры Чурапчинского улуса</t>
  </si>
  <si>
    <t xml:space="preserve">Федотов Василий Иннокентьевич </t>
  </si>
  <si>
    <t xml:space="preserve">      Моргусов Дмитрий Игнатьевич </t>
  </si>
  <si>
    <t>Аржаков Алексей Иванович</t>
  </si>
  <si>
    <t>слесарь-сантехник ГБУ ДО РС (Я) "СШ "Чолбон"</t>
  </si>
  <si>
    <t>Павлов Алексей Андреевич</t>
  </si>
  <si>
    <r>
      <rPr>
        <sz val="14"/>
        <color theme="1"/>
        <rFont val="Times New Roman"/>
        <family val="1"/>
        <charset val="204"/>
      </rPr>
      <t>Алдан</t>
    </r>
    <r>
      <rPr>
        <b/>
        <sz val="14"/>
        <color theme="1"/>
        <rFont val="Times New Roman"/>
        <family val="1"/>
        <charset val="204"/>
      </rPr>
      <t xml:space="preserve"> </t>
    </r>
  </si>
  <si>
    <t>89241792858, 89243659815</t>
  </si>
  <si>
    <t>8(984)119-48-17</t>
  </si>
  <si>
    <t>8(914)273-25-46</t>
  </si>
  <si>
    <t>8(924)169-16-37</t>
  </si>
  <si>
    <t>8(964)422-24-47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</si>
</sst>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8764000366222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Fill="1"/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9" fillId="0" borderId="1" xfId="0" applyFont="1" applyBorder="1"/>
    <xf numFmtId="0" fontId="8" fillId="0" borderId="1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top"/>
    </xf>
    <xf numFmtId="0" fontId="13" fillId="0" borderId="0" xfId="0" applyFont="1" applyFill="1" applyBorder="1"/>
    <xf numFmtId="0" fontId="13" fillId="6" borderId="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53"/>
  <sheetViews>
    <sheetView tabSelected="1" topLeftCell="A94" zoomScale="80" zoomScaleNormal="80" workbookViewId="0">
      <selection activeCell="G102" sqref="G102"/>
    </sheetView>
  </sheetViews>
  <sheetFormatPr defaultColWidth="9.109375" defaultRowHeight="18" x14ac:dyDescent="0.35"/>
  <cols>
    <col min="1" max="2" width="3.109375" style="23" customWidth="1"/>
    <col min="3" max="3" width="4.6640625" style="23" customWidth="1"/>
    <col min="4" max="4" width="44.5546875" style="50" customWidth="1"/>
    <col min="5" max="5" width="66.109375" style="50" customWidth="1"/>
    <col min="6" max="6" width="16.109375" style="50" customWidth="1"/>
    <col min="7" max="7" width="27.21875" style="59" customWidth="1"/>
    <col min="8" max="16384" width="9.109375" style="23"/>
  </cols>
  <sheetData>
    <row r="1" spans="3:8" s="57" customFormat="1" ht="111" customHeight="1" x14ac:dyDescent="0.35">
      <c r="C1" s="99" t="s">
        <v>320</v>
      </c>
      <c r="D1" s="99"/>
      <c r="E1" s="99"/>
      <c r="F1" s="99"/>
      <c r="G1" s="59"/>
    </row>
    <row r="2" spans="3:8" s="60" customFormat="1" ht="18" customHeight="1" x14ac:dyDescent="0.35">
      <c r="C2" s="51"/>
      <c r="D2" s="51"/>
      <c r="E2" s="51"/>
      <c r="F2" s="51"/>
      <c r="G2" s="86"/>
    </row>
    <row r="3" spans="3:8" s="57" customFormat="1" ht="17.25" customHeight="1" x14ac:dyDescent="0.35">
      <c r="C3" s="90" t="s">
        <v>0</v>
      </c>
      <c r="D3" s="91"/>
      <c r="E3" s="91"/>
      <c r="F3" s="91"/>
      <c r="G3" s="92"/>
    </row>
    <row r="4" spans="3:8" s="57" customFormat="1" x14ac:dyDescent="0.35">
      <c r="C4" s="61" t="s">
        <v>1</v>
      </c>
      <c r="D4" s="61" t="s">
        <v>2</v>
      </c>
      <c r="E4" s="61" t="s">
        <v>3</v>
      </c>
      <c r="F4" s="81" t="s">
        <v>176</v>
      </c>
      <c r="G4" s="54"/>
    </row>
    <row r="5" spans="3:8" s="57" customFormat="1" ht="26.25" customHeight="1" x14ac:dyDescent="0.35">
      <c r="C5" s="53">
        <v>1</v>
      </c>
      <c r="D5" s="52" t="s">
        <v>7</v>
      </c>
      <c r="E5" s="52" t="s">
        <v>230</v>
      </c>
      <c r="F5" s="74" t="s">
        <v>179</v>
      </c>
      <c r="G5" s="54"/>
    </row>
    <row r="6" spans="3:8" s="57" customFormat="1" ht="33" customHeight="1" x14ac:dyDescent="0.35">
      <c r="C6" s="63">
        <v>2</v>
      </c>
      <c r="D6" s="52" t="s">
        <v>8</v>
      </c>
      <c r="E6" s="52" t="s">
        <v>231</v>
      </c>
      <c r="F6" s="74" t="s">
        <v>179</v>
      </c>
      <c r="G6" s="54"/>
    </row>
    <row r="7" spans="3:8" s="57" customFormat="1" ht="36" x14ac:dyDescent="0.35">
      <c r="C7" s="53">
        <v>3</v>
      </c>
      <c r="D7" s="52" t="s">
        <v>9</v>
      </c>
      <c r="E7" s="52" t="s">
        <v>319</v>
      </c>
      <c r="F7" s="74" t="s">
        <v>179</v>
      </c>
      <c r="G7" s="54"/>
      <c r="H7" s="64"/>
    </row>
    <row r="8" spans="3:8" s="57" customFormat="1" x14ac:dyDescent="0.35">
      <c r="C8" s="54">
        <v>4</v>
      </c>
      <c r="D8" s="52" t="s">
        <v>10</v>
      </c>
      <c r="E8" s="52" t="s">
        <v>11</v>
      </c>
      <c r="F8" s="74" t="s">
        <v>179</v>
      </c>
      <c r="G8" s="54"/>
    </row>
    <row r="9" spans="3:8" s="57" customFormat="1" x14ac:dyDescent="0.35">
      <c r="C9" s="87" t="s">
        <v>12</v>
      </c>
      <c r="D9" s="88"/>
      <c r="E9" s="88"/>
      <c r="F9" s="88"/>
      <c r="G9" s="89"/>
    </row>
    <row r="10" spans="3:8" s="57" customFormat="1" x14ac:dyDescent="0.35">
      <c r="C10" s="53">
        <v>1</v>
      </c>
      <c r="D10" s="65" t="s">
        <v>10</v>
      </c>
      <c r="E10" s="52" t="s">
        <v>11</v>
      </c>
      <c r="F10" s="74" t="s">
        <v>179</v>
      </c>
      <c r="G10" s="54"/>
    </row>
    <row r="11" spans="3:8" s="57" customFormat="1" ht="36" x14ac:dyDescent="0.35">
      <c r="C11" s="53">
        <v>2</v>
      </c>
      <c r="D11" s="52" t="s">
        <v>13</v>
      </c>
      <c r="E11" s="52" t="s">
        <v>14</v>
      </c>
      <c r="F11" s="74" t="s">
        <v>179</v>
      </c>
      <c r="G11" s="53">
        <v>89142761224</v>
      </c>
    </row>
    <row r="12" spans="3:8" s="57" customFormat="1" ht="36" x14ac:dyDescent="0.35">
      <c r="C12" s="53">
        <v>3</v>
      </c>
      <c r="D12" s="52" t="s">
        <v>15</v>
      </c>
      <c r="E12" s="52" t="s">
        <v>16</v>
      </c>
      <c r="F12" s="74" t="s">
        <v>179</v>
      </c>
      <c r="G12" s="53">
        <v>89142668559</v>
      </c>
    </row>
    <row r="13" spans="3:8" s="57" customFormat="1" x14ac:dyDescent="0.35">
      <c r="C13" s="53">
        <v>4</v>
      </c>
      <c r="D13" s="52" t="s">
        <v>198</v>
      </c>
      <c r="E13" s="52" t="s">
        <v>17</v>
      </c>
      <c r="F13" s="74" t="s">
        <v>179</v>
      </c>
      <c r="G13" s="53">
        <v>89841136057</v>
      </c>
    </row>
    <row r="14" spans="3:8" s="57" customFormat="1" x14ac:dyDescent="0.35">
      <c r="C14" s="53">
        <v>5</v>
      </c>
      <c r="D14" s="52" t="s">
        <v>18</v>
      </c>
      <c r="E14" s="52" t="s">
        <v>19</v>
      </c>
      <c r="F14" s="74" t="s">
        <v>179</v>
      </c>
      <c r="G14" s="53">
        <v>89248677707</v>
      </c>
    </row>
    <row r="15" spans="3:8" s="57" customFormat="1" ht="17.25" customHeight="1" x14ac:dyDescent="0.35">
      <c r="C15" s="53">
        <v>6</v>
      </c>
      <c r="D15" s="52" t="s">
        <v>20</v>
      </c>
      <c r="E15" s="52" t="s">
        <v>21</v>
      </c>
      <c r="F15" s="74" t="s">
        <v>179</v>
      </c>
      <c r="G15" s="53">
        <v>89244638511</v>
      </c>
    </row>
    <row r="16" spans="3:8" s="57" customFormat="1" x14ac:dyDescent="0.35">
      <c r="C16" s="87" t="s">
        <v>22</v>
      </c>
      <c r="D16" s="88"/>
      <c r="E16" s="88"/>
      <c r="F16" s="88"/>
      <c r="G16" s="89"/>
    </row>
    <row r="17" spans="3:7" s="57" customFormat="1" ht="72" x14ac:dyDescent="0.35">
      <c r="C17" s="53">
        <v>1</v>
      </c>
      <c r="D17" s="52" t="s">
        <v>23</v>
      </c>
      <c r="E17" s="52" t="s">
        <v>196</v>
      </c>
      <c r="F17" s="74" t="s">
        <v>177</v>
      </c>
      <c r="G17" s="53">
        <v>89148247667</v>
      </c>
    </row>
    <row r="18" spans="3:7" s="57" customFormat="1" ht="36" x14ac:dyDescent="0.35">
      <c r="C18" s="53">
        <v>2</v>
      </c>
      <c r="D18" s="52" t="s">
        <v>24</v>
      </c>
      <c r="E18" s="52" t="s">
        <v>25</v>
      </c>
      <c r="F18" s="74" t="s">
        <v>177</v>
      </c>
      <c r="G18" s="53">
        <v>89142686373</v>
      </c>
    </row>
    <row r="19" spans="3:7" s="57" customFormat="1" x14ac:dyDescent="0.35">
      <c r="C19" s="53">
        <v>3</v>
      </c>
      <c r="D19" s="53" t="s">
        <v>26</v>
      </c>
      <c r="E19" s="52" t="s">
        <v>27</v>
      </c>
      <c r="F19" s="74" t="s">
        <v>177</v>
      </c>
      <c r="G19" s="53">
        <v>89248664025</v>
      </c>
    </row>
    <row r="20" spans="3:7" s="57" customFormat="1" ht="36" x14ac:dyDescent="0.35">
      <c r="C20" s="53">
        <v>4</v>
      </c>
      <c r="D20" s="53" t="s">
        <v>28</v>
      </c>
      <c r="E20" s="52" t="s">
        <v>29</v>
      </c>
      <c r="F20" s="74" t="s">
        <v>229</v>
      </c>
      <c r="G20" s="53">
        <v>89241744803</v>
      </c>
    </row>
    <row r="21" spans="3:7" s="57" customFormat="1" ht="36" x14ac:dyDescent="0.35">
      <c r="C21" s="53">
        <v>5</v>
      </c>
      <c r="D21" s="53" t="s">
        <v>30</v>
      </c>
      <c r="E21" s="52" t="s">
        <v>31</v>
      </c>
      <c r="F21" s="74" t="s">
        <v>178</v>
      </c>
      <c r="G21" s="53">
        <v>89247639126</v>
      </c>
    </row>
    <row r="22" spans="3:7" s="57" customFormat="1" x14ac:dyDescent="0.35">
      <c r="C22" s="93" t="s">
        <v>242</v>
      </c>
      <c r="D22" s="94"/>
      <c r="E22" s="94"/>
      <c r="F22" s="94"/>
      <c r="G22" s="95"/>
    </row>
    <row r="23" spans="3:7" s="57" customFormat="1" ht="36" x14ac:dyDescent="0.35">
      <c r="C23" s="53">
        <v>1</v>
      </c>
      <c r="D23" s="53" t="s">
        <v>240</v>
      </c>
      <c r="E23" s="52" t="s">
        <v>316</v>
      </c>
      <c r="F23" s="74" t="s">
        <v>179</v>
      </c>
      <c r="G23" s="54">
        <v>89644212907</v>
      </c>
    </row>
    <row r="24" spans="3:7" s="57" customFormat="1" ht="36" x14ac:dyDescent="0.35">
      <c r="C24" s="53">
        <v>2</v>
      </c>
      <c r="D24" s="66" t="s">
        <v>241</v>
      </c>
      <c r="E24" s="52" t="s">
        <v>318</v>
      </c>
      <c r="F24" s="74" t="s">
        <v>178</v>
      </c>
      <c r="G24" s="54"/>
    </row>
    <row r="25" spans="3:7" s="57" customFormat="1" ht="36" x14ac:dyDescent="0.35">
      <c r="C25" s="53">
        <v>3</v>
      </c>
      <c r="D25" s="67" t="s">
        <v>243</v>
      </c>
      <c r="E25" s="52" t="s">
        <v>207</v>
      </c>
      <c r="F25" s="74" t="s">
        <v>178</v>
      </c>
      <c r="G25" s="54">
        <v>89992447795</v>
      </c>
    </row>
    <row r="26" spans="3:7" s="57" customFormat="1" ht="36" x14ac:dyDescent="0.35">
      <c r="C26" s="53">
        <v>4</v>
      </c>
      <c r="D26" s="68" t="s">
        <v>244</v>
      </c>
      <c r="E26" s="52" t="s">
        <v>317</v>
      </c>
      <c r="F26" s="74" t="s">
        <v>179</v>
      </c>
      <c r="G26" s="54"/>
    </row>
    <row r="27" spans="3:7" s="57" customFormat="1" x14ac:dyDescent="0.35">
      <c r="C27" s="93" t="s">
        <v>245</v>
      </c>
      <c r="D27" s="94"/>
      <c r="E27" s="94"/>
      <c r="F27" s="94"/>
      <c r="G27" s="95"/>
    </row>
    <row r="28" spans="3:7" s="57" customFormat="1" x14ac:dyDescent="0.35">
      <c r="C28" s="53">
        <v>1</v>
      </c>
      <c r="D28" s="69" t="s">
        <v>246</v>
      </c>
      <c r="E28" s="70" t="s">
        <v>281</v>
      </c>
      <c r="F28" s="78" t="s">
        <v>179</v>
      </c>
      <c r="G28" s="54">
        <v>89841170381</v>
      </c>
    </row>
    <row r="29" spans="3:7" s="57" customFormat="1" x14ac:dyDescent="0.35">
      <c r="C29" s="53">
        <v>2</v>
      </c>
      <c r="D29" s="69" t="s">
        <v>160</v>
      </c>
      <c r="E29" s="71" t="s">
        <v>282</v>
      </c>
      <c r="F29" s="74" t="s">
        <v>179</v>
      </c>
      <c r="G29" s="54"/>
    </row>
    <row r="30" spans="3:7" s="57" customFormat="1" ht="36" x14ac:dyDescent="0.35">
      <c r="C30" s="53">
        <v>3</v>
      </c>
      <c r="D30" s="69" t="s">
        <v>247</v>
      </c>
      <c r="E30" s="72" t="s">
        <v>283</v>
      </c>
      <c r="F30" s="74" t="s">
        <v>178</v>
      </c>
      <c r="G30" s="54"/>
    </row>
    <row r="31" spans="3:7" s="57" customFormat="1" x14ac:dyDescent="0.35">
      <c r="C31" s="53">
        <v>4</v>
      </c>
      <c r="D31" s="69" t="s">
        <v>248</v>
      </c>
      <c r="E31" s="71" t="s">
        <v>322</v>
      </c>
      <c r="F31" s="74" t="s">
        <v>179</v>
      </c>
      <c r="G31" s="54"/>
    </row>
    <row r="32" spans="3:7" s="57" customFormat="1" x14ac:dyDescent="0.35">
      <c r="C32" s="53">
        <v>5</v>
      </c>
      <c r="D32" s="69" t="s">
        <v>249</v>
      </c>
      <c r="E32" s="72" t="s">
        <v>284</v>
      </c>
      <c r="F32" s="74" t="s">
        <v>279</v>
      </c>
      <c r="G32" s="54"/>
    </row>
    <row r="33" spans="3:7" s="57" customFormat="1" x14ac:dyDescent="0.35">
      <c r="C33" s="53">
        <v>6</v>
      </c>
      <c r="D33" s="69" t="s">
        <v>250</v>
      </c>
      <c r="E33" s="73" t="s">
        <v>286</v>
      </c>
      <c r="F33" s="74" t="s">
        <v>279</v>
      </c>
      <c r="G33" s="54">
        <v>89969154664</v>
      </c>
    </row>
    <row r="34" spans="3:7" s="57" customFormat="1" x14ac:dyDescent="0.35">
      <c r="C34" s="53">
        <v>7</v>
      </c>
      <c r="D34" s="69" t="s">
        <v>251</v>
      </c>
      <c r="E34" s="73" t="s">
        <v>285</v>
      </c>
      <c r="F34" s="74" t="s">
        <v>179</v>
      </c>
      <c r="G34" s="54">
        <v>89244615925</v>
      </c>
    </row>
    <row r="35" spans="3:7" s="57" customFormat="1" x14ac:dyDescent="0.35">
      <c r="C35" s="96" t="s">
        <v>252</v>
      </c>
      <c r="D35" s="97"/>
      <c r="E35" s="97"/>
      <c r="F35" s="97"/>
      <c r="G35" s="98"/>
    </row>
    <row r="36" spans="3:7" s="57" customFormat="1" x14ac:dyDescent="0.35">
      <c r="C36" s="74">
        <v>1</v>
      </c>
      <c r="D36" s="75" t="s">
        <v>253</v>
      </c>
      <c r="E36" s="76" t="s">
        <v>278</v>
      </c>
      <c r="F36" s="82" t="s">
        <v>179</v>
      </c>
      <c r="G36" s="54">
        <v>89679106060</v>
      </c>
    </row>
    <row r="37" spans="3:7" s="57" customFormat="1" x14ac:dyDescent="0.35">
      <c r="C37" s="74">
        <v>2</v>
      </c>
      <c r="D37" s="54" t="s">
        <v>254</v>
      </c>
      <c r="E37" s="73" t="s">
        <v>284</v>
      </c>
      <c r="F37" s="74" t="s">
        <v>229</v>
      </c>
      <c r="G37" s="59"/>
    </row>
    <row r="38" spans="3:7" s="57" customFormat="1" x14ac:dyDescent="0.35">
      <c r="C38" s="74">
        <v>3</v>
      </c>
      <c r="D38" s="69" t="s">
        <v>255</v>
      </c>
      <c r="E38" s="73" t="s">
        <v>278</v>
      </c>
      <c r="F38" s="74" t="s">
        <v>279</v>
      </c>
      <c r="G38" s="54">
        <v>89142700667</v>
      </c>
    </row>
    <row r="39" spans="3:7" s="57" customFormat="1" x14ac:dyDescent="0.35">
      <c r="C39" s="74">
        <v>4</v>
      </c>
      <c r="D39" s="69" t="s">
        <v>256</v>
      </c>
      <c r="E39" s="73" t="s">
        <v>278</v>
      </c>
      <c r="F39" s="74" t="s">
        <v>279</v>
      </c>
      <c r="G39" s="54">
        <v>89142724144</v>
      </c>
    </row>
    <row r="40" spans="3:7" s="57" customFormat="1" x14ac:dyDescent="0.35">
      <c r="C40" s="74">
        <v>5</v>
      </c>
      <c r="D40" s="69" t="s">
        <v>257</v>
      </c>
      <c r="E40" s="73" t="s">
        <v>278</v>
      </c>
      <c r="F40" s="74" t="s">
        <v>179</v>
      </c>
      <c r="G40" s="54">
        <v>89294604673</v>
      </c>
    </row>
    <row r="41" spans="3:7" s="57" customFormat="1" x14ac:dyDescent="0.35">
      <c r="C41" s="74">
        <v>6</v>
      </c>
      <c r="D41" s="69" t="s">
        <v>258</v>
      </c>
      <c r="E41" s="73" t="s">
        <v>278</v>
      </c>
      <c r="F41" s="74" t="s">
        <v>279</v>
      </c>
      <c r="G41" s="54">
        <v>89659986224</v>
      </c>
    </row>
    <row r="42" spans="3:7" s="57" customFormat="1" x14ac:dyDescent="0.35">
      <c r="C42" s="74">
        <v>7</v>
      </c>
      <c r="D42" s="69" t="s">
        <v>259</v>
      </c>
      <c r="E42" s="73" t="s">
        <v>278</v>
      </c>
      <c r="F42" s="74" t="s">
        <v>279</v>
      </c>
      <c r="G42" s="54">
        <v>89841178898</v>
      </c>
    </row>
    <row r="43" spans="3:7" s="57" customFormat="1" x14ac:dyDescent="0.35">
      <c r="C43" s="74">
        <v>8</v>
      </c>
      <c r="D43" s="69" t="s">
        <v>168</v>
      </c>
      <c r="E43" s="73" t="s">
        <v>280</v>
      </c>
      <c r="F43" s="74" t="s">
        <v>178</v>
      </c>
      <c r="G43" s="54">
        <v>89148278849</v>
      </c>
    </row>
    <row r="44" spans="3:7" s="57" customFormat="1" ht="36" x14ac:dyDescent="0.35">
      <c r="C44" s="74">
        <v>9</v>
      </c>
      <c r="D44" s="69" t="s">
        <v>260</v>
      </c>
      <c r="E44" s="73" t="s">
        <v>289</v>
      </c>
      <c r="F44" s="74" t="s">
        <v>178</v>
      </c>
      <c r="G44" s="54"/>
    </row>
    <row r="45" spans="3:7" s="57" customFormat="1" x14ac:dyDescent="0.35">
      <c r="C45" s="74">
        <v>10</v>
      </c>
      <c r="D45" s="54" t="s">
        <v>261</v>
      </c>
      <c r="E45" s="73" t="s">
        <v>297</v>
      </c>
      <c r="F45" s="74" t="s">
        <v>179</v>
      </c>
      <c r="G45" s="54"/>
    </row>
    <row r="46" spans="3:7" s="57" customFormat="1" x14ac:dyDescent="0.35">
      <c r="C46" s="74">
        <v>11</v>
      </c>
      <c r="D46" s="69" t="s">
        <v>262</v>
      </c>
      <c r="E46" s="73" t="s">
        <v>290</v>
      </c>
      <c r="F46" s="74" t="s">
        <v>179</v>
      </c>
      <c r="G46" s="54"/>
    </row>
    <row r="47" spans="3:7" s="57" customFormat="1" x14ac:dyDescent="0.35">
      <c r="C47" s="74">
        <v>12</v>
      </c>
      <c r="D47" s="69" t="s">
        <v>263</v>
      </c>
      <c r="E47" s="73" t="s">
        <v>291</v>
      </c>
      <c r="F47" s="74" t="s">
        <v>179</v>
      </c>
      <c r="G47" s="54"/>
    </row>
    <row r="48" spans="3:7" s="57" customFormat="1" ht="36" x14ac:dyDescent="0.35">
      <c r="C48" s="74">
        <v>13</v>
      </c>
      <c r="D48" s="69" t="s">
        <v>264</v>
      </c>
      <c r="E48" s="73" t="s">
        <v>292</v>
      </c>
      <c r="F48" s="74" t="s">
        <v>229</v>
      </c>
      <c r="G48" s="54"/>
    </row>
    <row r="49" spans="3:7" s="57" customFormat="1" x14ac:dyDescent="0.35">
      <c r="C49" s="74">
        <v>14</v>
      </c>
      <c r="D49" s="69" t="s">
        <v>265</v>
      </c>
      <c r="E49" s="73" t="s">
        <v>293</v>
      </c>
      <c r="F49" s="74" t="s">
        <v>179</v>
      </c>
      <c r="G49" s="54"/>
    </row>
    <row r="50" spans="3:7" s="57" customFormat="1" x14ac:dyDescent="0.35">
      <c r="C50" s="74">
        <v>15</v>
      </c>
      <c r="D50" s="69" t="s">
        <v>266</v>
      </c>
      <c r="E50" s="73" t="s">
        <v>294</v>
      </c>
      <c r="F50" s="74" t="s">
        <v>179</v>
      </c>
      <c r="G50" s="54"/>
    </row>
    <row r="51" spans="3:7" s="57" customFormat="1" x14ac:dyDescent="0.35">
      <c r="C51" s="74">
        <v>16</v>
      </c>
      <c r="D51" s="54" t="s">
        <v>267</v>
      </c>
      <c r="E51" s="73" t="s">
        <v>296</v>
      </c>
      <c r="F51" s="74" t="s">
        <v>179</v>
      </c>
      <c r="G51" s="54"/>
    </row>
    <row r="52" spans="3:7" s="57" customFormat="1" x14ac:dyDescent="0.35">
      <c r="C52" s="74">
        <v>17</v>
      </c>
      <c r="D52" s="69" t="s">
        <v>268</v>
      </c>
      <c r="E52" s="73" t="s">
        <v>295</v>
      </c>
      <c r="F52" s="74" t="s">
        <v>179</v>
      </c>
      <c r="G52" s="54"/>
    </row>
    <row r="53" spans="3:7" s="57" customFormat="1" x14ac:dyDescent="0.35">
      <c r="C53" s="74">
        <v>18</v>
      </c>
      <c r="D53" s="69" t="s">
        <v>325</v>
      </c>
      <c r="E53" s="73" t="s">
        <v>326</v>
      </c>
      <c r="F53" s="74" t="s">
        <v>229</v>
      </c>
      <c r="G53" s="54"/>
    </row>
    <row r="54" spans="3:7" s="57" customFormat="1" x14ac:dyDescent="0.35">
      <c r="C54" s="52">
        <v>19</v>
      </c>
      <c r="D54" s="53" t="s">
        <v>224</v>
      </c>
      <c r="E54" s="52" t="s">
        <v>225</v>
      </c>
      <c r="F54" s="83" t="s">
        <v>178</v>
      </c>
      <c r="G54" s="54">
        <v>89142814509</v>
      </c>
    </row>
    <row r="55" spans="3:7" s="57" customFormat="1" x14ac:dyDescent="0.35">
      <c r="C55" s="52">
        <v>20</v>
      </c>
      <c r="D55" s="53" t="s">
        <v>226</v>
      </c>
      <c r="E55" s="52" t="s">
        <v>227</v>
      </c>
      <c r="F55" s="81" t="s">
        <v>328</v>
      </c>
      <c r="G55" s="54">
        <v>89644158373</v>
      </c>
    </row>
    <row r="56" spans="3:7" s="57" customFormat="1" x14ac:dyDescent="0.35">
      <c r="C56" s="87" t="s">
        <v>269</v>
      </c>
      <c r="D56" s="88"/>
      <c r="E56" s="88"/>
      <c r="F56" s="88"/>
      <c r="G56" s="89"/>
    </row>
    <row r="57" spans="3:7" s="57" customFormat="1" x14ac:dyDescent="0.35">
      <c r="C57" s="54">
        <v>1</v>
      </c>
      <c r="D57" s="53" t="s">
        <v>195</v>
      </c>
      <c r="E57" s="53" t="s">
        <v>188</v>
      </c>
      <c r="F57" s="74" t="s">
        <v>179</v>
      </c>
      <c r="G57" s="53">
        <v>89245957252</v>
      </c>
    </row>
    <row r="58" spans="3:7" s="57" customFormat="1" ht="36" x14ac:dyDescent="0.35">
      <c r="C58" s="53">
        <v>2</v>
      </c>
      <c r="D58" s="52" t="s">
        <v>189</v>
      </c>
      <c r="E58" s="52" t="s">
        <v>205</v>
      </c>
      <c r="F58" s="74" t="s">
        <v>179</v>
      </c>
      <c r="G58" s="53">
        <v>89142714012</v>
      </c>
    </row>
    <row r="59" spans="3:7" s="57" customFormat="1" x14ac:dyDescent="0.35">
      <c r="C59" s="53">
        <v>3</v>
      </c>
      <c r="D59" s="52" t="s">
        <v>206</v>
      </c>
      <c r="E59" s="52" t="s">
        <v>221</v>
      </c>
      <c r="F59" s="74" t="s">
        <v>179</v>
      </c>
      <c r="G59" s="53">
        <v>89248724488</v>
      </c>
    </row>
    <row r="60" spans="3:7" s="57" customFormat="1" ht="36" x14ac:dyDescent="0.35">
      <c r="C60" s="53">
        <v>4</v>
      </c>
      <c r="D60" s="53" t="s">
        <v>190</v>
      </c>
      <c r="E60" s="52" t="s">
        <v>207</v>
      </c>
      <c r="F60" s="74" t="s">
        <v>179</v>
      </c>
      <c r="G60" s="53">
        <v>89992447795</v>
      </c>
    </row>
    <row r="61" spans="3:7" s="57" customFormat="1" ht="36" x14ac:dyDescent="0.35">
      <c r="C61" s="53">
        <v>5</v>
      </c>
      <c r="D61" s="52" t="s">
        <v>191</v>
      </c>
      <c r="E61" s="52" t="s">
        <v>208</v>
      </c>
      <c r="F61" s="74" t="s">
        <v>179</v>
      </c>
      <c r="G61" s="53">
        <v>89142220170</v>
      </c>
    </row>
    <row r="62" spans="3:7" s="57" customFormat="1" x14ac:dyDescent="0.35">
      <c r="C62" s="53">
        <v>6</v>
      </c>
      <c r="D62" s="53" t="s">
        <v>192</v>
      </c>
      <c r="E62" s="52" t="s">
        <v>193</v>
      </c>
      <c r="F62" s="74" t="s">
        <v>179</v>
      </c>
      <c r="G62" s="53">
        <v>89141106353</v>
      </c>
    </row>
    <row r="63" spans="3:7" s="57" customFormat="1" x14ac:dyDescent="0.35">
      <c r="C63" s="53">
        <v>7</v>
      </c>
      <c r="D63" s="52" t="s">
        <v>194</v>
      </c>
      <c r="E63" s="52" t="s">
        <v>209</v>
      </c>
      <c r="F63" s="74" t="s">
        <v>179</v>
      </c>
      <c r="G63" s="53">
        <v>89679124500</v>
      </c>
    </row>
    <row r="64" spans="3:7" s="57" customFormat="1" ht="36" x14ac:dyDescent="0.35">
      <c r="C64" s="53">
        <v>8</v>
      </c>
      <c r="D64" s="52" t="s">
        <v>203</v>
      </c>
      <c r="E64" s="52" t="s">
        <v>204</v>
      </c>
      <c r="F64" s="74" t="s">
        <v>178</v>
      </c>
      <c r="G64" s="53">
        <v>89241798467</v>
      </c>
    </row>
    <row r="65" spans="3:7" s="57" customFormat="1" x14ac:dyDescent="0.35">
      <c r="C65" s="53">
        <v>9</v>
      </c>
      <c r="D65" s="54" t="s">
        <v>212</v>
      </c>
      <c r="E65" s="54" t="s">
        <v>213</v>
      </c>
      <c r="F65" s="78" t="s">
        <v>178</v>
      </c>
      <c r="G65" s="54">
        <v>89142421370</v>
      </c>
    </row>
    <row r="66" spans="3:7" s="57" customFormat="1" x14ac:dyDescent="0.35">
      <c r="C66" s="53">
        <v>10</v>
      </c>
      <c r="D66" s="52" t="s">
        <v>201</v>
      </c>
      <c r="E66" s="52" t="s">
        <v>202</v>
      </c>
      <c r="F66" s="74" t="s">
        <v>179</v>
      </c>
      <c r="G66" s="53">
        <v>89244639254</v>
      </c>
    </row>
    <row r="67" spans="3:7" s="57" customFormat="1" x14ac:dyDescent="0.35">
      <c r="C67" s="87" t="s">
        <v>270</v>
      </c>
      <c r="D67" s="88"/>
      <c r="E67" s="88"/>
      <c r="F67" s="88"/>
      <c r="G67" s="89"/>
    </row>
    <row r="68" spans="3:7" s="57" customFormat="1" ht="36" x14ac:dyDescent="0.35">
      <c r="C68" s="53">
        <v>1</v>
      </c>
      <c r="D68" s="65" t="s">
        <v>173</v>
      </c>
      <c r="E68" s="52" t="s">
        <v>181</v>
      </c>
      <c r="F68" s="74" t="s">
        <v>179</v>
      </c>
      <c r="G68" s="53">
        <v>89142668559</v>
      </c>
    </row>
    <row r="69" spans="3:7" s="57" customFormat="1" x14ac:dyDescent="0.35">
      <c r="C69" s="53">
        <v>2</v>
      </c>
      <c r="D69" s="52" t="s">
        <v>180</v>
      </c>
      <c r="E69" s="52" t="s">
        <v>182</v>
      </c>
      <c r="F69" s="74" t="s">
        <v>179</v>
      </c>
      <c r="G69" s="53">
        <v>89644268126</v>
      </c>
    </row>
    <row r="70" spans="3:7" s="57" customFormat="1" ht="20.25" customHeight="1" x14ac:dyDescent="0.35">
      <c r="C70" s="53">
        <v>3</v>
      </c>
      <c r="D70" s="53" t="s">
        <v>39</v>
      </c>
      <c r="E70" s="53" t="s">
        <v>40</v>
      </c>
      <c r="F70" s="74" t="s">
        <v>178</v>
      </c>
      <c r="G70" s="53">
        <v>89142839067</v>
      </c>
    </row>
    <row r="71" spans="3:7" s="57" customFormat="1" ht="20.25" customHeight="1" x14ac:dyDescent="0.35">
      <c r="C71" s="53">
        <v>4</v>
      </c>
      <c r="D71" s="52" t="s">
        <v>161</v>
      </c>
      <c r="E71" s="52" t="s">
        <v>162</v>
      </c>
      <c r="F71" s="74" t="s">
        <v>228</v>
      </c>
      <c r="G71" s="54">
        <v>89142230209</v>
      </c>
    </row>
    <row r="72" spans="3:7" s="57" customFormat="1" ht="17.25" customHeight="1" x14ac:dyDescent="0.35">
      <c r="C72" s="53">
        <v>5</v>
      </c>
      <c r="D72" s="52" t="s">
        <v>200</v>
      </c>
      <c r="E72" s="52" t="s">
        <v>197</v>
      </c>
      <c r="F72" s="74" t="s">
        <v>178</v>
      </c>
      <c r="G72" s="54">
        <v>89142573179</v>
      </c>
    </row>
    <row r="73" spans="3:7" s="57" customFormat="1" ht="42.75" customHeight="1" x14ac:dyDescent="0.35">
      <c r="C73" s="90" t="s">
        <v>271</v>
      </c>
      <c r="D73" s="91"/>
      <c r="E73" s="91"/>
      <c r="F73" s="91"/>
      <c r="G73" s="92"/>
    </row>
    <row r="74" spans="3:7" s="57" customFormat="1" ht="36" x14ac:dyDescent="0.35">
      <c r="C74" s="54">
        <v>1</v>
      </c>
      <c r="D74" s="65" t="s">
        <v>13</v>
      </c>
      <c r="E74" s="52" t="s">
        <v>14</v>
      </c>
      <c r="F74" s="74" t="s">
        <v>179</v>
      </c>
      <c r="G74" s="53">
        <v>89142761224</v>
      </c>
    </row>
    <row r="75" spans="3:7" s="57" customFormat="1" ht="36" x14ac:dyDescent="0.35">
      <c r="C75" s="53">
        <v>2</v>
      </c>
      <c r="D75" s="65" t="s">
        <v>15</v>
      </c>
      <c r="E75" s="52" t="s">
        <v>16</v>
      </c>
      <c r="F75" s="74" t="s">
        <v>179</v>
      </c>
      <c r="G75" s="53">
        <v>89142668559</v>
      </c>
    </row>
    <row r="76" spans="3:7" s="57" customFormat="1" x14ac:dyDescent="0.35">
      <c r="C76" s="53">
        <v>3</v>
      </c>
      <c r="D76" s="52" t="s">
        <v>51</v>
      </c>
      <c r="E76" s="52" t="s">
        <v>52</v>
      </c>
      <c r="F76" s="74" t="s">
        <v>311</v>
      </c>
      <c r="G76" s="53">
        <v>89248717772</v>
      </c>
    </row>
    <row r="77" spans="3:7" s="57" customFormat="1" ht="54" x14ac:dyDescent="0.35">
      <c r="C77" s="53">
        <v>4</v>
      </c>
      <c r="D77" s="53" t="s">
        <v>175</v>
      </c>
      <c r="E77" s="52" t="s">
        <v>187</v>
      </c>
      <c r="F77" s="74" t="s">
        <v>179</v>
      </c>
      <c r="G77" s="53">
        <v>89644190318</v>
      </c>
    </row>
    <row r="78" spans="3:7" s="57" customFormat="1" ht="36" x14ac:dyDescent="0.35">
      <c r="C78" s="53">
        <v>5</v>
      </c>
      <c r="D78" s="52" t="s">
        <v>43</v>
      </c>
      <c r="E78" s="52" t="s">
        <v>44</v>
      </c>
      <c r="F78" s="84" t="s">
        <v>178</v>
      </c>
      <c r="G78" s="56" t="s">
        <v>329</v>
      </c>
    </row>
    <row r="79" spans="3:7" s="57" customFormat="1" ht="36" x14ac:dyDescent="0.35">
      <c r="C79" s="53">
        <v>6</v>
      </c>
      <c r="D79" s="53" t="s">
        <v>41</v>
      </c>
      <c r="E79" s="52" t="s">
        <v>42</v>
      </c>
      <c r="F79" s="84" t="s">
        <v>179</v>
      </c>
      <c r="G79" s="56">
        <v>89241797088</v>
      </c>
    </row>
    <row r="80" spans="3:7" s="57" customFormat="1" ht="36" x14ac:dyDescent="0.35">
      <c r="C80" s="54">
        <v>7</v>
      </c>
      <c r="D80" s="54" t="s">
        <v>211</v>
      </c>
      <c r="E80" s="62" t="s">
        <v>214</v>
      </c>
      <c r="F80" s="59" t="s">
        <v>178</v>
      </c>
      <c r="G80" s="56">
        <v>89841055373</v>
      </c>
    </row>
    <row r="81" spans="3:7" s="57" customFormat="1" x14ac:dyDescent="0.35">
      <c r="C81" s="87" t="s">
        <v>272</v>
      </c>
      <c r="D81" s="88"/>
      <c r="E81" s="88"/>
      <c r="F81" s="88"/>
      <c r="G81" s="89"/>
    </row>
    <row r="82" spans="3:7" s="57" customFormat="1" x14ac:dyDescent="0.35">
      <c r="C82" s="53">
        <v>1</v>
      </c>
      <c r="D82" s="52" t="s">
        <v>47</v>
      </c>
      <c r="E82" s="52" t="s">
        <v>48</v>
      </c>
      <c r="F82" s="74" t="s">
        <v>179</v>
      </c>
      <c r="G82" s="53">
        <v>89841184150</v>
      </c>
    </row>
    <row r="83" spans="3:7" s="57" customFormat="1" x14ac:dyDescent="0.35">
      <c r="C83" s="53">
        <v>2</v>
      </c>
      <c r="D83" s="52" t="s">
        <v>163</v>
      </c>
      <c r="E83" s="52" t="s">
        <v>48</v>
      </c>
      <c r="F83" s="74" t="s">
        <v>179</v>
      </c>
      <c r="G83" s="53">
        <v>89640775349</v>
      </c>
    </row>
    <row r="84" spans="3:7" s="57" customFormat="1" ht="28.5" customHeight="1" x14ac:dyDescent="0.35">
      <c r="C84" s="53">
        <v>3</v>
      </c>
      <c r="D84" s="52" t="s">
        <v>217</v>
      </c>
      <c r="E84" s="52" t="s">
        <v>218</v>
      </c>
      <c r="F84" s="74" t="s">
        <v>179</v>
      </c>
      <c r="G84" s="53">
        <v>89243660909</v>
      </c>
    </row>
    <row r="85" spans="3:7" s="57" customFormat="1" ht="36" x14ac:dyDescent="0.35">
      <c r="C85" s="53">
        <v>4</v>
      </c>
      <c r="D85" s="52" t="s">
        <v>49</v>
      </c>
      <c r="E85" s="52" t="s">
        <v>50</v>
      </c>
      <c r="F85" s="74" t="s">
        <v>178</v>
      </c>
      <c r="G85" s="53">
        <v>89142426656</v>
      </c>
    </row>
    <row r="86" spans="3:7" s="57" customFormat="1" x14ac:dyDescent="0.35">
      <c r="C86" s="87" t="s">
        <v>273</v>
      </c>
      <c r="D86" s="88"/>
      <c r="E86" s="88"/>
      <c r="F86" s="88"/>
      <c r="G86" s="89"/>
    </row>
    <row r="87" spans="3:7" s="57" customFormat="1" ht="36" x14ac:dyDescent="0.35">
      <c r="C87" s="53">
        <v>1</v>
      </c>
      <c r="D87" s="52" t="s">
        <v>53</v>
      </c>
      <c r="E87" s="52" t="s">
        <v>54</v>
      </c>
      <c r="F87" s="74" t="s">
        <v>177</v>
      </c>
      <c r="G87" s="53">
        <v>89141071979</v>
      </c>
    </row>
    <row r="88" spans="3:7" s="57" customFormat="1" ht="36" x14ac:dyDescent="0.35">
      <c r="C88" s="53">
        <v>2</v>
      </c>
      <c r="D88" s="52" t="s">
        <v>215</v>
      </c>
      <c r="E88" s="52" t="s">
        <v>55</v>
      </c>
      <c r="F88" s="74" t="s">
        <v>179</v>
      </c>
      <c r="G88" s="53">
        <v>89247699127</v>
      </c>
    </row>
    <row r="89" spans="3:7" s="57" customFormat="1" x14ac:dyDescent="0.35">
      <c r="C89" s="53">
        <v>3</v>
      </c>
      <c r="D89" s="65" t="s">
        <v>51</v>
      </c>
      <c r="E89" s="52" t="s">
        <v>174</v>
      </c>
      <c r="F89" s="74" t="s">
        <v>279</v>
      </c>
      <c r="G89" s="53">
        <v>89142668559</v>
      </c>
    </row>
    <row r="90" spans="3:7" s="57" customFormat="1" x14ac:dyDescent="0.35">
      <c r="C90" s="53">
        <v>4</v>
      </c>
      <c r="D90" s="53" t="s">
        <v>56</v>
      </c>
      <c r="E90" s="53" t="s">
        <v>57</v>
      </c>
      <c r="F90" s="74" t="s">
        <v>178</v>
      </c>
      <c r="G90" s="53">
        <v>89672050081</v>
      </c>
    </row>
    <row r="91" spans="3:7" s="57" customFormat="1" x14ac:dyDescent="0.35">
      <c r="C91" s="53">
        <v>5</v>
      </c>
      <c r="D91" s="52" t="s">
        <v>323</v>
      </c>
      <c r="E91" s="52" t="s">
        <v>321</v>
      </c>
      <c r="F91" s="74" t="s">
        <v>178</v>
      </c>
      <c r="G91" s="54"/>
    </row>
    <row r="92" spans="3:7" s="57" customFormat="1" x14ac:dyDescent="0.35">
      <c r="C92" s="54">
        <v>6</v>
      </c>
      <c r="D92" s="77" t="s">
        <v>324</v>
      </c>
      <c r="E92" s="54" t="s">
        <v>321</v>
      </c>
      <c r="F92" s="78" t="s">
        <v>178</v>
      </c>
      <c r="G92" s="54"/>
    </row>
    <row r="93" spans="3:7" s="57" customFormat="1" x14ac:dyDescent="0.35">
      <c r="C93" s="78">
        <v>7</v>
      </c>
      <c r="D93" s="70" t="s">
        <v>327</v>
      </c>
      <c r="E93" s="54" t="s">
        <v>321</v>
      </c>
      <c r="F93" s="78" t="s">
        <v>178</v>
      </c>
      <c r="G93" s="54"/>
    </row>
    <row r="94" spans="3:7" s="57" customFormat="1" x14ac:dyDescent="0.35">
      <c r="C94" s="87" t="s">
        <v>274</v>
      </c>
      <c r="D94" s="88"/>
      <c r="E94" s="88"/>
      <c r="F94" s="88"/>
      <c r="G94" s="89"/>
    </row>
    <row r="95" spans="3:7" s="57" customFormat="1" x14ac:dyDescent="0.35">
      <c r="C95" s="53">
        <v>1</v>
      </c>
      <c r="D95" s="52" t="s">
        <v>58</v>
      </c>
      <c r="E95" s="52" t="s">
        <v>59</v>
      </c>
      <c r="F95" s="74" t="s">
        <v>179</v>
      </c>
      <c r="G95" s="53">
        <v>89659932247</v>
      </c>
    </row>
    <row r="96" spans="3:7" s="57" customFormat="1" ht="36" x14ac:dyDescent="0.35">
      <c r="C96" s="53">
        <v>2</v>
      </c>
      <c r="D96" s="52" t="s">
        <v>60</v>
      </c>
      <c r="E96" s="52" t="s">
        <v>61</v>
      </c>
      <c r="F96" s="74" t="s">
        <v>178</v>
      </c>
      <c r="G96" s="53" t="s">
        <v>330</v>
      </c>
    </row>
    <row r="97" spans="3:7" s="57" customFormat="1" ht="21.75" customHeight="1" x14ac:dyDescent="0.35">
      <c r="C97" s="53">
        <v>3</v>
      </c>
      <c r="D97" s="52" t="s">
        <v>210</v>
      </c>
      <c r="E97" s="52" t="s">
        <v>62</v>
      </c>
      <c r="F97" s="74" t="s">
        <v>179</v>
      </c>
      <c r="G97" s="53">
        <v>89224038664</v>
      </c>
    </row>
    <row r="98" spans="3:7" s="57" customFormat="1" ht="21.75" customHeight="1" x14ac:dyDescent="0.35">
      <c r="C98" s="53">
        <v>4</v>
      </c>
      <c r="D98" s="53" t="s">
        <v>63</v>
      </c>
      <c r="E98" s="52" t="s">
        <v>64</v>
      </c>
      <c r="F98" s="74" t="s">
        <v>179</v>
      </c>
      <c r="G98" s="53">
        <v>89241742826</v>
      </c>
    </row>
    <row r="99" spans="3:7" s="57" customFormat="1" x14ac:dyDescent="0.35">
      <c r="C99" s="53">
        <v>5</v>
      </c>
      <c r="D99" s="52" t="s">
        <v>65</v>
      </c>
      <c r="E99" s="52" t="s">
        <v>66</v>
      </c>
      <c r="F99" s="74" t="s">
        <v>178</v>
      </c>
      <c r="G99" s="53">
        <v>89241797643</v>
      </c>
    </row>
    <row r="100" spans="3:7" s="57" customFormat="1" ht="36" customHeight="1" x14ac:dyDescent="0.35">
      <c r="C100" s="90" t="s">
        <v>275</v>
      </c>
      <c r="D100" s="91"/>
      <c r="E100" s="91"/>
      <c r="F100" s="91"/>
      <c r="G100" s="92"/>
    </row>
    <row r="101" spans="3:7" s="57" customFormat="1" ht="54" x14ac:dyDescent="0.35">
      <c r="C101" s="53">
        <v>1</v>
      </c>
      <c r="D101" s="52" t="s">
        <v>67</v>
      </c>
      <c r="E101" s="52" t="s">
        <v>68</v>
      </c>
      <c r="F101" s="83" t="s">
        <v>178</v>
      </c>
      <c r="G101" s="52" t="s">
        <v>331</v>
      </c>
    </row>
    <row r="102" spans="3:7" s="57" customFormat="1" ht="36" x14ac:dyDescent="0.35">
      <c r="C102" s="54">
        <v>2</v>
      </c>
      <c r="D102" s="52" t="s">
        <v>45</v>
      </c>
      <c r="E102" s="52" t="s">
        <v>46</v>
      </c>
      <c r="F102" s="84" t="s">
        <v>179</v>
      </c>
      <c r="G102" s="56" t="s">
        <v>332</v>
      </c>
    </row>
    <row r="103" spans="3:7" s="57" customFormat="1" ht="32.25" customHeight="1" x14ac:dyDescent="0.35">
      <c r="C103" s="53">
        <v>3</v>
      </c>
      <c r="D103" s="53" t="s">
        <v>160</v>
      </c>
      <c r="E103" s="52" t="s">
        <v>172</v>
      </c>
      <c r="F103" s="83" t="s">
        <v>179</v>
      </c>
      <c r="G103" s="52" t="s">
        <v>333</v>
      </c>
    </row>
    <row r="104" spans="3:7" s="57" customFormat="1" x14ac:dyDescent="0.35">
      <c r="C104" s="53">
        <v>4</v>
      </c>
      <c r="D104" s="53" t="s">
        <v>69</v>
      </c>
      <c r="E104" s="53" t="s">
        <v>70</v>
      </c>
      <c r="F104" s="74" t="s">
        <v>179</v>
      </c>
      <c r="G104" s="53">
        <v>89841235449</v>
      </c>
    </row>
    <row r="105" spans="3:7" s="57" customFormat="1" x14ac:dyDescent="0.35">
      <c r="C105" s="54">
        <v>5</v>
      </c>
      <c r="D105" s="53" t="s">
        <v>71</v>
      </c>
      <c r="E105" s="53" t="s">
        <v>72</v>
      </c>
      <c r="F105" s="74" t="s">
        <v>178</v>
      </c>
      <c r="G105" s="53">
        <v>89245993363</v>
      </c>
    </row>
    <row r="106" spans="3:7" s="57" customFormat="1" x14ac:dyDescent="0.35">
      <c r="C106" s="87" t="s">
        <v>276</v>
      </c>
      <c r="D106" s="88"/>
      <c r="E106" s="88"/>
      <c r="F106" s="88"/>
      <c r="G106" s="89"/>
    </row>
    <row r="107" spans="3:7" s="57" customFormat="1" x14ac:dyDescent="0.35">
      <c r="C107" s="79">
        <v>1</v>
      </c>
      <c r="D107" s="80" t="s">
        <v>180</v>
      </c>
      <c r="E107" s="57" t="s">
        <v>233</v>
      </c>
      <c r="F107" s="85" t="s">
        <v>179</v>
      </c>
      <c r="G107" s="54">
        <v>89644268126</v>
      </c>
    </row>
    <row r="108" spans="3:7" s="57" customFormat="1" x14ac:dyDescent="0.35">
      <c r="C108" s="54">
        <v>2</v>
      </c>
      <c r="D108" s="55" t="s">
        <v>236</v>
      </c>
      <c r="E108" s="53" t="s">
        <v>235</v>
      </c>
      <c r="F108" s="74" t="s">
        <v>178</v>
      </c>
      <c r="G108" s="54">
        <v>89963174337</v>
      </c>
    </row>
    <row r="109" spans="3:7" s="57" customFormat="1" x14ac:dyDescent="0.35">
      <c r="C109" s="54">
        <v>3</v>
      </c>
      <c r="D109" s="55" t="s">
        <v>237</v>
      </c>
      <c r="E109" s="53" t="s">
        <v>235</v>
      </c>
      <c r="F109" s="74" t="s">
        <v>178</v>
      </c>
      <c r="G109" s="54">
        <v>89142869534</v>
      </c>
    </row>
    <row r="110" spans="3:7" s="57" customFormat="1" x14ac:dyDescent="0.35">
      <c r="C110" s="54">
        <v>4</v>
      </c>
      <c r="D110" s="55" t="s">
        <v>238</v>
      </c>
      <c r="E110" s="53" t="s">
        <v>287</v>
      </c>
      <c r="F110" s="74" t="s">
        <v>179</v>
      </c>
      <c r="G110" s="54"/>
    </row>
    <row r="111" spans="3:7" s="57" customFormat="1" x14ac:dyDescent="0.35">
      <c r="C111" s="54">
        <v>5</v>
      </c>
      <c r="D111" s="55" t="s">
        <v>239</v>
      </c>
      <c r="E111" s="53" t="s">
        <v>288</v>
      </c>
      <c r="F111" s="74" t="s">
        <v>178</v>
      </c>
      <c r="G111" s="54"/>
    </row>
    <row r="112" spans="3:7" s="57" customFormat="1" x14ac:dyDescent="0.35">
      <c r="C112" s="54">
        <v>6</v>
      </c>
      <c r="D112" s="55" t="s">
        <v>183</v>
      </c>
      <c r="E112" s="53" t="s">
        <v>186</v>
      </c>
      <c r="F112" s="74" t="s">
        <v>178</v>
      </c>
      <c r="G112" s="54">
        <v>89241682593</v>
      </c>
    </row>
    <row r="113" spans="2:7" s="57" customFormat="1" x14ac:dyDescent="0.35">
      <c r="C113" s="53">
        <v>7</v>
      </c>
      <c r="D113" s="53" t="s">
        <v>164</v>
      </c>
      <c r="E113" s="53" t="s">
        <v>166</v>
      </c>
      <c r="F113" s="74" t="s">
        <v>177</v>
      </c>
      <c r="G113" s="53">
        <v>89644157707</v>
      </c>
    </row>
    <row r="114" spans="2:7" s="57" customFormat="1" x14ac:dyDescent="0.35">
      <c r="C114" s="53">
        <v>8</v>
      </c>
      <c r="D114" s="53" t="s">
        <v>165</v>
      </c>
      <c r="E114" s="53" t="s">
        <v>167</v>
      </c>
      <c r="F114" s="74" t="s">
        <v>177</v>
      </c>
      <c r="G114" s="53">
        <v>89142966749</v>
      </c>
    </row>
    <row r="115" spans="2:7" s="57" customFormat="1" x14ac:dyDescent="0.35">
      <c r="D115" s="58"/>
      <c r="E115" s="58"/>
      <c r="F115" s="58"/>
      <c r="G115" s="54"/>
    </row>
    <row r="116" spans="2:7" s="57" customFormat="1" ht="15.75" customHeight="1" x14ac:dyDescent="0.35">
      <c r="B116" s="64"/>
      <c r="C116" s="90" t="s">
        <v>277</v>
      </c>
      <c r="D116" s="91"/>
      <c r="E116" s="91"/>
      <c r="F116" s="91"/>
      <c r="G116" s="92"/>
    </row>
    <row r="117" spans="2:7" s="57" customFormat="1" ht="36" x14ac:dyDescent="0.35">
      <c r="C117" s="52">
        <v>1</v>
      </c>
      <c r="D117" s="53" t="s">
        <v>36</v>
      </c>
      <c r="E117" s="52" t="s">
        <v>37</v>
      </c>
      <c r="F117" s="83" t="s">
        <v>177</v>
      </c>
      <c r="G117" s="52">
        <v>89142649857</v>
      </c>
    </row>
    <row r="118" spans="2:7" s="57" customFormat="1" x14ac:dyDescent="0.35">
      <c r="C118" s="52">
        <v>2</v>
      </c>
      <c r="D118" s="53" t="s">
        <v>154</v>
      </c>
      <c r="E118" s="52" t="s">
        <v>171</v>
      </c>
      <c r="F118" s="83" t="s">
        <v>179</v>
      </c>
      <c r="G118" s="52">
        <v>89841146857</v>
      </c>
    </row>
    <row r="119" spans="2:7" s="57" customFormat="1" x14ac:dyDescent="0.35">
      <c r="C119" s="52">
        <v>3</v>
      </c>
      <c r="D119" s="52" t="s">
        <v>199</v>
      </c>
      <c r="E119" s="52" t="s">
        <v>159</v>
      </c>
      <c r="F119" s="83" t="s">
        <v>177</v>
      </c>
      <c r="G119" s="52">
        <v>89245968271</v>
      </c>
    </row>
    <row r="120" spans="2:7" s="57" customFormat="1" x14ac:dyDescent="0.35">
      <c r="C120" s="52">
        <v>4</v>
      </c>
      <c r="D120" s="52" t="s">
        <v>216</v>
      </c>
      <c r="E120" s="52" t="s">
        <v>32</v>
      </c>
      <c r="F120" s="83" t="s">
        <v>179</v>
      </c>
      <c r="G120" s="52">
        <v>89243616000</v>
      </c>
    </row>
    <row r="121" spans="2:7" s="57" customFormat="1" ht="36" x14ac:dyDescent="0.35">
      <c r="C121" s="52">
        <v>5</v>
      </c>
      <c r="D121" s="52" t="s">
        <v>33</v>
      </c>
      <c r="E121" s="52" t="s">
        <v>34</v>
      </c>
      <c r="F121" s="83" t="s">
        <v>179</v>
      </c>
      <c r="G121" s="52">
        <v>89241792231</v>
      </c>
    </row>
    <row r="122" spans="2:7" s="57" customFormat="1" ht="36" x14ac:dyDescent="0.35">
      <c r="C122" s="52">
        <v>6</v>
      </c>
      <c r="D122" s="52" t="s">
        <v>35</v>
      </c>
      <c r="E122" s="52" t="s">
        <v>223</v>
      </c>
      <c r="F122" s="83" t="s">
        <v>178</v>
      </c>
      <c r="G122" s="52">
        <v>89142446234</v>
      </c>
    </row>
    <row r="123" spans="2:7" s="57" customFormat="1" ht="36" x14ac:dyDescent="0.35">
      <c r="C123" s="52">
        <v>7</v>
      </c>
      <c r="D123" s="52" t="s">
        <v>156</v>
      </c>
      <c r="E123" s="52" t="s">
        <v>157</v>
      </c>
      <c r="F123" s="83" t="s">
        <v>177</v>
      </c>
      <c r="G123" s="52">
        <v>89142205208</v>
      </c>
    </row>
    <row r="124" spans="2:7" s="57" customFormat="1" x14ac:dyDescent="0.35">
      <c r="C124" s="54">
        <v>8</v>
      </c>
      <c r="D124" s="55" t="s">
        <v>234</v>
      </c>
      <c r="E124" s="53" t="s">
        <v>235</v>
      </c>
      <c r="F124" s="74" t="s">
        <v>178</v>
      </c>
      <c r="G124" s="54">
        <v>89143075435</v>
      </c>
    </row>
    <row r="125" spans="2:7" s="57" customFormat="1" x14ac:dyDescent="0.35">
      <c r="C125" s="52">
        <v>9</v>
      </c>
      <c r="D125" s="52" t="s">
        <v>155</v>
      </c>
      <c r="E125" s="52" t="s">
        <v>158</v>
      </c>
      <c r="F125" s="83" t="s">
        <v>179</v>
      </c>
      <c r="G125" s="54">
        <v>89142869534</v>
      </c>
    </row>
    <row r="126" spans="2:7" s="57" customFormat="1" x14ac:dyDescent="0.35">
      <c r="C126" s="52">
        <v>10</v>
      </c>
      <c r="D126" s="52" t="s">
        <v>168</v>
      </c>
      <c r="E126" s="52" t="s">
        <v>169</v>
      </c>
      <c r="F126" s="83" t="s">
        <v>179</v>
      </c>
      <c r="G126" s="54">
        <v>89148278849</v>
      </c>
    </row>
    <row r="127" spans="2:7" s="57" customFormat="1" ht="36" x14ac:dyDescent="0.35">
      <c r="C127" s="53">
        <v>11</v>
      </c>
      <c r="D127" s="56" t="s">
        <v>184</v>
      </c>
      <c r="E127" s="52" t="s">
        <v>185</v>
      </c>
      <c r="F127" s="74" t="s">
        <v>179</v>
      </c>
      <c r="G127" s="54">
        <v>89143033234</v>
      </c>
    </row>
    <row r="128" spans="2:7" s="57" customFormat="1" x14ac:dyDescent="0.35">
      <c r="C128" s="52">
        <v>12</v>
      </c>
      <c r="D128" s="52" t="s">
        <v>219</v>
      </c>
      <c r="E128" s="52" t="s">
        <v>169</v>
      </c>
      <c r="F128" s="83" t="s">
        <v>179</v>
      </c>
      <c r="G128" s="52">
        <v>89148271424</v>
      </c>
    </row>
    <row r="129" spans="2:7" s="57" customFormat="1" ht="24" customHeight="1" x14ac:dyDescent="0.35">
      <c r="C129" s="52">
        <v>13</v>
      </c>
      <c r="D129" s="52" t="s">
        <v>222</v>
      </c>
      <c r="E129" s="52" t="s">
        <v>170</v>
      </c>
      <c r="F129" s="83" t="s">
        <v>179</v>
      </c>
      <c r="G129" s="52">
        <v>89148214859</v>
      </c>
    </row>
    <row r="130" spans="2:7" s="57" customFormat="1" ht="54" x14ac:dyDescent="0.35">
      <c r="C130" s="52">
        <v>14</v>
      </c>
      <c r="D130" s="52" t="s">
        <v>232</v>
      </c>
      <c r="E130" s="52" t="s">
        <v>220</v>
      </c>
      <c r="F130" s="83" t="s">
        <v>179</v>
      </c>
      <c r="G130" s="54"/>
    </row>
    <row r="131" spans="2:7" s="57" customFormat="1" ht="18" customHeight="1" x14ac:dyDescent="0.35">
      <c r="C131" s="90" t="s">
        <v>298</v>
      </c>
      <c r="D131" s="91"/>
      <c r="E131" s="91"/>
      <c r="F131" s="91"/>
      <c r="G131" s="92"/>
    </row>
    <row r="132" spans="2:7" s="57" customFormat="1" ht="36" x14ac:dyDescent="0.35">
      <c r="C132" s="52">
        <v>1</v>
      </c>
      <c r="D132" s="53" t="s">
        <v>299</v>
      </c>
      <c r="E132" s="52" t="s">
        <v>308</v>
      </c>
      <c r="F132" s="83" t="s">
        <v>179</v>
      </c>
      <c r="G132" s="54">
        <v>89246629996</v>
      </c>
    </row>
    <row r="133" spans="2:7" s="57" customFormat="1" ht="15.75" customHeight="1" x14ac:dyDescent="0.35">
      <c r="C133" s="52">
        <v>2</v>
      </c>
      <c r="D133" s="53" t="s">
        <v>300</v>
      </c>
      <c r="E133" s="52" t="s">
        <v>309</v>
      </c>
      <c r="F133" s="83" t="s">
        <v>311</v>
      </c>
      <c r="G133" s="54"/>
    </row>
    <row r="134" spans="2:7" s="57" customFormat="1" ht="36" x14ac:dyDescent="0.35">
      <c r="B134" s="64"/>
      <c r="C134" s="52">
        <v>3</v>
      </c>
      <c r="D134" s="52" t="s">
        <v>301</v>
      </c>
      <c r="E134" s="52" t="s">
        <v>312</v>
      </c>
      <c r="F134" s="83" t="s">
        <v>179</v>
      </c>
      <c r="G134" s="54"/>
    </row>
    <row r="135" spans="2:7" s="57" customFormat="1" x14ac:dyDescent="0.35">
      <c r="C135" s="52">
        <v>4</v>
      </c>
      <c r="D135" s="52" t="s">
        <v>302</v>
      </c>
      <c r="E135" s="52" t="s">
        <v>313</v>
      </c>
      <c r="F135" s="83" t="s">
        <v>179</v>
      </c>
      <c r="G135" s="54"/>
    </row>
    <row r="136" spans="2:7" s="57" customFormat="1" x14ac:dyDescent="0.35">
      <c r="C136" s="52">
        <v>5</v>
      </c>
      <c r="D136" s="52" t="s">
        <v>310</v>
      </c>
      <c r="E136" s="52" t="s">
        <v>313</v>
      </c>
      <c r="F136" s="83" t="s">
        <v>179</v>
      </c>
      <c r="G136" s="54"/>
    </row>
    <row r="137" spans="2:7" s="57" customFormat="1" x14ac:dyDescent="0.35">
      <c r="C137" s="52">
        <v>6</v>
      </c>
      <c r="D137" s="52" t="s">
        <v>303</v>
      </c>
      <c r="E137" s="52" t="s">
        <v>313</v>
      </c>
      <c r="F137" s="83" t="s">
        <v>179</v>
      </c>
      <c r="G137" s="54"/>
    </row>
    <row r="138" spans="2:7" s="57" customFormat="1" ht="36" x14ac:dyDescent="0.35">
      <c r="C138" s="52">
        <v>7</v>
      </c>
      <c r="D138" s="52" t="s">
        <v>304</v>
      </c>
      <c r="E138" s="52" t="s">
        <v>315</v>
      </c>
      <c r="F138" s="83" t="s">
        <v>178</v>
      </c>
      <c r="G138" s="54"/>
    </row>
    <row r="139" spans="2:7" s="57" customFormat="1" x14ac:dyDescent="0.35">
      <c r="C139" s="54">
        <v>8</v>
      </c>
      <c r="D139" s="55" t="s">
        <v>305</v>
      </c>
      <c r="E139" s="53" t="s">
        <v>313</v>
      </c>
      <c r="F139" s="74" t="s">
        <v>178</v>
      </c>
      <c r="G139" s="54"/>
    </row>
    <row r="140" spans="2:7" s="57" customFormat="1" x14ac:dyDescent="0.35">
      <c r="C140" s="52">
        <v>9</v>
      </c>
      <c r="D140" s="52" t="s">
        <v>306</v>
      </c>
      <c r="E140" s="52" t="s">
        <v>313</v>
      </c>
      <c r="F140" s="83" t="s">
        <v>178</v>
      </c>
      <c r="G140" s="54"/>
    </row>
    <row r="141" spans="2:7" s="57" customFormat="1" x14ac:dyDescent="0.35">
      <c r="C141" s="52">
        <v>10</v>
      </c>
      <c r="D141" s="52" t="s">
        <v>307</v>
      </c>
      <c r="E141" s="52" t="s">
        <v>314</v>
      </c>
      <c r="F141" s="83" t="s">
        <v>311</v>
      </c>
      <c r="G141" s="54"/>
    </row>
    <row r="142" spans="2:7" s="57" customFormat="1" x14ac:dyDescent="0.35">
      <c r="C142" s="53"/>
      <c r="D142" s="56"/>
      <c r="E142" s="52"/>
      <c r="F142" s="74"/>
      <c r="G142" s="54"/>
    </row>
    <row r="143" spans="2:7" x14ac:dyDescent="0.35">
      <c r="D143" s="48"/>
      <c r="E143" s="47"/>
    </row>
    <row r="144" spans="2:7" x14ac:dyDescent="0.35">
      <c r="D144" s="48"/>
      <c r="E144" s="47"/>
    </row>
    <row r="145" spans="4:5" x14ac:dyDescent="0.35">
      <c r="D145" s="48"/>
      <c r="E145" s="47"/>
    </row>
    <row r="146" spans="4:5" x14ac:dyDescent="0.35">
      <c r="D146" s="48"/>
      <c r="E146" s="47"/>
    </row>
    <row r="147" spans="4:5" x14ac:dyDescent="0.35">
      <c r="D147" s="48"/>
      <c r="E147" s="47"/>
    </row>
    <row r="148" spans="4:5" x14ac:dyDescent="0.35">
      <c r="D148" s="48"/>
      <c r="E148" s="47"/>
    </row>
    <row r="149" spans="4:5" x14ac:dyDescent="0.35">
      <c r="D149" s="48"/>
      <c r="E149" s="47"/>
    </row>
    <row r="150" spans="4:5" x14ac:dyDescent="0.35">
      <c r="D150" s="49"/>
      <c r="E150" s="47"/>
    </row>
    <row r="151" spans="4:5" x14ac:dyDescent="0.35">
      <c r="E151" s="47"/>
    </row>
    <row r="152" spans="4:5" x14ac:dyDescent="0.35">
      <c r="E152" s="47"/>
    </row>
    <row r="153" spans="4:5" x14ac:dyDescent="0.35">
      <c r="E153" s="47"/>
    </row>
  </sheetData>
  <mergeCells count="17">
    <mergeCell ref="C22:G22"/>
    <mergeCell ref="C27:G27"/>
    <mergeCell ref="C35:G35"/>
    <mergeCell ref="C1:F1"/>
    <mergeCell ref="C3:G3"/>
    <mergeCell ref="C9:G9"/>
    <mergeCell ref="C16:G16"/>
    <mergeCell ref="C56:G56"/>
    <mergeCell ref="C67:G67"/>
    <mergeCell ref="C73:G73"/>
    <mergeCell ref="C81:G81"/>
    <mergeCell ref="C86:G86"/>
    <mergeCell ref="C94:G94"/>
    <mergeCell ref="C100:G100"/>
    <mergeCell ref="C106:G106"/>
    <mergeCell ref="C116:G116"/>
    <mergeCell ref="C131:G131"/>
  </mergeCells>
  <pageMargins left="0.70866141732283505" right="0.70866141732283505" top="0.74803149606299202" bottom="0.74803149606299202" header="0.31496062992126" footer="0.31496062992126"/>
  <pageSetup paperSize="9" scale="55"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H16" sqref="H16"/>
    </sheetView>
  </sheetViews>
  <sheetFormatPr defaultColWidth="9" defaultRowHeight="14.4" x14ac:dyDescent="0.3"/>
  <cols>
    <col min="1" max="1" width="6.109375" customWidth="1"/>
    <col min="2" max="3" width="19.44140625" customWidth="1"/>
    <col min="4" max="4" width="16.88671875" customWidth="1"/>
    <col min="5" max="5" width="14.5546875" customWidth="1"/>
    <col min="6" max="6" width="12.44140625" customWidth="1"/>
  </cols>
  <sheetData>
    <row r="1" spans="1:6" ht="46.8" x14ac:dyDescent="0.3">
      <c r="A1" s="43" t="s">
        <v>1</v>
      </c>
      <c r="B1" s="43" t="s">
        <v>2</v>
      </c>
      <c r="C1" s="43" t="s">
        <v>3</v>
      </c>
      <c r="D1" s="44" t="s">
        <v>4</v>
      </c>
      <c r="E1" s="7" t="s">
        <v>5</v>
      </c>
      <c r="F1" s="44" t="s">
        <v>6</v>
      </c>
    </row>
    <row r="2" spans="1:6" ht="16.2" x14ac:dyDescent="0.35">
      <c r="A2" s="100" t="s">
        <v>75</v>
      </c>
      <c r="B2" s="101"/>
      <c r="C2" s="101"/>
      <c r="D2" s="101"/>
      <c r="E2" s="101"/>
      <c r="F2" s="102"/>
    </row>
    <row r="3" spans="1:6" ht="15.6" x14ac:dyDescent="0.3">
      <c r="A3" s="12">
        <v>1</v>
      </c>
      <c r="B3" s="45" t="s">
        <v>76</v>
      </c>
      <c r="C3" s="12" t="s">
        <v>77</v>
      </c>
      <c r="D3" s="12"/>
      <c r="E3" s="12"/>
      <c r="F3" s="12">
        <v>52</v>
      </c>
    </row>
    <row r="4" spans="1:6" ht="15.6" x14ac:dyDescent="0.3">
      <c r="A4" s="12">
        <v>2</v>
      </c>
      <c r="B4" s="45" t="s">
        <v>78</v>
      </c>
      <c r="C4" s="12" t="s">
        <v>79</v>
      </c>
      <c r="D4" s="12"/>
      <c r="E4" s="12"/>
      <c r="F4" s="12">
        <v>46</v>
      </c>
    </row>
    <row r="5" spans="1:6" ht="15.6" x14ac:dyDescent="0.3">
      <c r="A5" s="12">
        <v>3</v>
      </c>
      <c r="B5" s="45" t="s">
        <v>80</v>
      </c>
      <c r="C5" s="12" t="s">
        <v>81</v>
      </c>
      <c r="D5" s="12"/>
      <c r="E5" s="12"/>
      <c r="F5" s="12">
        <v>48</v>
      </c>
    </row>
    <row r="6" spans="1:6" ht="15.6" x14ac:dyDescent="0.3">
      <c r="A6" s="12">
        <v>4</v>
      </c>
      <c r="B6" s="45" t="s">
        <v>82</v>
      </c>
      <c r="C6" s="12" t="s">
        <v>81</v>
      </c>
      <c r="D6" s="12"/>
      <c r="E6" s="12"/>
      <c r="F6" s="12">
        <v>50</v>
      </c>
    </row>
    <row r="7" spans="1:6" ht="15.6" x14ac:dyDescent="0.3">
      <c r="A7" s="12">
        <v>5</v>
      </c>
      <c r="B7" s="45" t="s">
        <v>83</v>
      </c>
      <c r="C7" s="12" t="s">
        <v>81</v>
      </c>
      <c r="D7" s="12"/>
      <c r="E7" s="12"/>
      <c r="F7" s="12">
        <v>52</v>
      </c>
    </row>
    <row r="8" spans="1:6" ht="15.6" x14ac:dyDescent="0.3">
      <c r="A8" s="12">
        <v>6</v>
      </c>
      <c r="B8" s="45" t="s">
        <v>84</v>
      </c>
      <c r="C8" s="12" t="s">
        <v>81</v>
      </c>
      <c r="D8" s="12"/>
      <c r="E8" s="12"/>
      <c r="F8" s="12">
        <v>52</v>
      </c>
    </row>
    <row r="9" spans="1:6" ht="15.6" x14ac:dyDescent="0.3">
      <c r="A9" s="12">
        <v>7</v>
      </c>
      <c r="B9" s="45" t="s">
        <v>85</v>
      </c>
      <c r="C9" s="12" t="s">
        <v>81</v>
      </c>
      <c r="D9" s="12"/>
      <c r="E9" s="12"/>
      <c r="F9" s="12">
        <v>52</v>
      </c>
    </row>
    <row r="10" spans="1:6" ht="15.6" x14ac:dyDescent="0.3">
      <c r="A10" s="12">
        <v>8</v>
      </c>
      <c r="B10" s="45" t="s">
        <v>86</v>
      </c>
      <c r="C10" s="12" t="s">
        <v>81</v>
      </c>
      <c r="D10" s="12"/>
      <c r="E10" s="12"/>
      <c r="F10" s="12">
        <v>48</v>
      </c>
    </row>
  </sheetData>
  <mergeCells count="1">
    <mergeCell ref="A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workbookViewId="0">
      <selection activeCell="D5" sqref="D5"/>
    </sheetView>
  </sheetViews>
  <sheetFormatPr defaultColWidth="9.109375" defaultRowHeight="13.8" x14ac:dyDescent="0.25"/>
  <cols>
    <col min="1" max="1" width="8.33203125" style="26" customWidth="1"/>
    <col min="2" max="2" width="31.44140625" style="27" customWidth="1"/>
    <col min="3" max="3" width="6.33203125" style="27" customWidth="1"/>
    <col min="4" max="4" width="6.6640625" style="27" customWidth="1"/>
    <col min="5" max="5" width="5.88671875" style="27" customWidth="1"/>
    <col min="6" max="6" width="6.109375" style="27" customWidth="1"/>
    <col min="7" max="7" width="5.109375" style="27" customWidth="1"/>
    <col min="8" max="8" width="6.6640625" style="27" customWidth="1"/>
    <col min="9" max="9" width="6.44140625" style="27" customWidth="1"/>
    <col min="10" max="10" width="5.5546875" style="27" customWidth="1"/>
    <col min="11" max="11" width="6" style="27" customWidth="1"/>
    <col min="12" max="12" width="6.33203125" style="27" customWidth="1"/>
    <col min="13" max="13" width="6.44140625" style="27" customWidth="1"/>
    <col min="14" max="14" width="5.88671875" style="27" customWidth="1"/>
    <col min="15" max="15" width="9.109375" style="26"/>
    <col min="16" max="16384" width="9.109375" style="27"/>
  </cols>
  <sheetData>
    <row r="1" spans="1:23" ht="78.75" customHeight="1" x14ac:dyDescent="0.25">
      <c r="A1" s="103" t="s">
        <v>87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3" spans="1:23" x14ac:dyDescent="0.25">
      <c r="A3" s="28"/>
      <c r="B3" s="28"/>
      <c r="C3" s="46">
        <v>40</v>
      </c>
      <c r="D3" s="29">
        <v>42</v>
      </c>
      <c r="E3" s="29">
        <v>44</v>
      </c>
      <c r="F3" s="29">
        <v>46</v>
      </c>
      <c r="G3" s="29">
        <v>48</v>
      </c>
      <c r="H3" s="29">
        <v>50</v>
      </c>
      <c r="I3" s="29">
        <v>52</v>
      </c>
      <c r="J3" s="29">
        <v>54</v>
      </c>
      <c r="K3" s="29">
        <v>56</v>
      </c>
      <c r="L3" s="29">
        <v>58</v>
      </c>
      <c r="M3" s="29">
        <v>60</v>
      </c>
      <c r="N3" s="29">
        <v>62</v>
      </c>
      <c r="O3" s="28"/>
    </row>
    <row r="4" spans="1:23" ht="15.6" x14ac:dyDescent="0.3">
      <c r="A4" s="29">
        <v>1</v>
      </c>
      <c r="B4" s="12" t="s">
        <v>88</v>
      </c>
      <c r="C4" s="30"/>
      <c r="D4" s="31"/>
      <c r="E4" s="31"/>
      <c r="F4" s="31"/>
      <c r="G4" s="31">
        <v>2</v>
      </c>
      <c r="H4" s="31"/>
      <c r="I4" s="31">
        <v>2</v>
      </c>
      <c r="J4" s="31"/>
      <c r="K4" s="31"/>
      <c r="L4" s="31"/>
      <c r="M4" s="31"/>
      <c r="N4" s="31"/>
      <c r="O4" s="31"/>
    </row>
    <row r="5" spans="1:23" ht="16.5" customHeight="1" x14ac:dyDescent="0.25">
      <c r="A5" s="32">
        <v>2</v>
      </c>
      <c r="B5" s="10" t="s">
        <v>89</v>
      </c>
      <c r="C5" s="10"/>
      <c r="D5" s="33"/>
      <c r="E5" s="34"/>
      <c r="F5" s="34"/>
      <c r="G5" s="34">
        <v>1</v>
      </c>
      <c r="H5" s="34">
        <v>2</v>
      </c>
      <c r="I5" s="34">
        <v>2</v>
      </c>
      <c r="J5" s="34"/>
      <c r="K5" s="34"/>
      <c r="L5" s="34"/>
      <c r="M5" s="34"/>
      <c r="N5" s="34"/>
      <c r="O5" s="34"/>
      <c r="W5" s="27" t="s">
        <v>38</v>
      </c>
    </row>
    <row r="6" spans="1:23" ht="22.2" customHeight="1" x14ac:dyDescent="0.25">
      <c r="A6" s="32">
        <v>3</v>
      </c>
      <c r="B6" s="10" t="s">
        <v>90</v>
      </c>
      <c r="C6" s="10"/>
      <c r="D6" s="33"/>
      <c r="E6" s="34"/>
      <c r="F6" s="34"/>
      <c r="G6" s="34">
        <v>3</v>
      </c>
      <c r="H6" s="34">
        <v>2</v>
      </c>
      <c r="I6" s="34"/>
      <c r="J6" s="34"/>
      <c r="K6" s="34"/>
      <c r="L6" s="34"/>
      <c r="M6" s="34"/>
      <c r="N6" s="34"/>
      <c r="O6" s="34"/>
    </row>
    <row r="7" spans="1:23" ht="15.6" x14ac:dyDescent="0.3">
      <c r="A7" s="29">
        <v>4</v>
      </c>
      <c r="B7" s="12" t="s">
        <v>91</v>
      </c>
      <c r="C7" s="12"/>
      <c r="D7" s="34"/>
      <c r="E7" s="34"/>
      <c r="F7" s="34"/>
      <c r="G7" s="34"/>
      <c r="H7" s="34">
        <v>1</v>
      </c>
      <c r="I7" s="34">
        <v>2</v>
      </c>
      <c r="J7" s="34">
        <v>1</v>
      </c>
      <c r="K7" s="34"/>
      <c r="L7" s="34"/>
      <c r="M7" s="34"/>
      <c r="N7" s="34"/>
      <c r="O7" s="34"/>
    </row>
    <row r="8" spans="1:23" ht="31.2" x14ac:dyDescent="0.3">
      <c r="A8" s="32">
        <v>5</v>
      </c>
      <c r="B8" s="17" t="s">
        <v>92</v>
      </c>
      <c r="C8" s="14">
        <v>1</v>
      </c>
      <c r="D8" s="34"/>
      <c r="E8" s="34">
        <v>2</v>
      </c>
      <c r="F8" s="34"/>
      <c r="G8" s="34">
        <v>2</v>
      </c>
      <c r="H8" s="34"/>
      <c r="I8" s="34">
        <v>1</v>
      </c>
      <c r="J8" s="34"/>
      <c r="K8" s="34"/>
      <c r="L8" s="34">
        <v>1</v>
      </c>
      <c r="M8" s="34"/>
      <c r="N8" s="34"/>
      <c r="O8" s="34"/>
    </row>
    <row r="9" spans="1:23" ht="46.8" x14ac:dyDescent="0.3">
      <c r="A9" s="32">
        <v>6</v>
      </c>
      <c r="B9" s="35" t="s">
        <v>93</v>
      </c>
      <c r="C9" s="35"/>
      <c r="D9" s="34"/>
      <c r="E9" s="34"/>
      <c r="F9" s="34">
        <v>1</v>
      </c>
      <c r="G9" s="34"/>
      <c r="H9" s="34"/>
      <c r="I9" s="34"/>
      <c r="J9" s="34"/>
      <c r="K9" s="34"/>
      <c r="L9" s="34"/>
      <c r="M9" s="34"/>
      <c r="N9" s="34"/>
      <c r="O9" s="34"/>
    </row>
    <row r="10" spans="1:23" ht="78" x14ac:dyDescent="0.3">
      <c r="A10" s="32">
        <v>7</v>
      </c>
      <c r="B10" s="35" t="s">
        <v>94</v>
      </c>
      <c r="C10" s="35"/>
      <c r="D10" s="34">
        <v>1</v>
      </c>
      <c r="E10" s="34">
        <v>1</v>
      </c>
      <c r="F10" s="34"/>
      <c r="G10" s="34">
        <v>1</v>
      </c>
      <c r="H10" s="34"/>
      <c r="I10" s="34"/>
      <c r="J10" s="34">
        <v>1</v>
      </c>
      <c r="K10" s="34"/>
      <c r="L10" s="34"/>
      <c r="M10" s="34"/>
      <c r="N10" s="34"/>
      <c r="O10" s="34"/>
    </row>
    <row r="11" spans="1:23" ht="31.2" x14ac:dyDescent="0.3">
      <c r="A11" s="32">
        <v>8</v>
      </c>
      <c r="B11" s="35" t="s">
        <v>95</v>
      </c>
      <c r="C11" s="35"/>
      <c r="D11" s="34"/>
      <c r="E11" s="34"/>
      <c r="F11" s="34"/>
      <c r="G11" s="34"/>
      <c r="H11" s="34">
        <v>1</v>
      </c>
      <c r="I11" s="34"/>
      <c r="J11" s="34">
        <v>1</v>
      </c>
      <c r="K11" s="34">
        <v>1</v>
      </c>
      <c r="L11" s="34"/>
      <c r="M11" s="34"/>
      <c r="N11" s="34"/>
      <c r="O11" s="34"/>
    </row>
    <row r="12" spans="1:23" ht="46.5" customHeight="1" x14ac:dyDescent="0.25">
      <c r="A12" s="29">
        <v>9</v>
      </c>
      <c r="B12" s="36" t="s">
        <v>96</v>
      </c>
      <c r="C12" s="36"/>
      <c r="D12" s="37"/>
      <c r="E12" s="37"/>
      <c r="F12" s="37"/>
      <c r="G12" s="28">
        <v>2</v>
      </c>
      <c r="H12" s="28"/>
      <c r="I12" s="28"/>
      <c r="J12" s="28">
        <v>1</v>
      </c>
      <c r="K12" s="28"/>
      <c r="L12" s="28"/>
      <c r="M12" s="28"/>
      <c r="N12" s="28">
        <v>1</v>
      </c>
      <c r="O12" s="29"/>
    </row>
    <row r="13" spans="1:23" x14ac:dyDescent="0.25">
      <c r="A13" s="29">
        <v>10</v>
      </c>
      <c r="B13" s="38" t="s">
        <v>97</v>
      </c>
      <c r="C13" s="38"/>
      <c r="D13" s="39"/>
      <c r="E13" s="39">
        <v>1</v>
      </c>
      <c r="F13" s="39">
        <v>1</v>
      </c>
      <c r="G13" s="39">
        <v>2</v>
      </c>
      <c r="H13" s="39"/>
      <c r="I13" s="39"/>
      <c r="J13" s="39">
        <v>1</v>
      </c>
      <c r="K13" s="39"/>
      <c r="L13" s="39"/>
      <c r="M13" s="39"/>
      <c r="N13" s="39"/>
      <c r="O13" s="28"/>
    </row>
    <row r="14" spans="1:23" ht="41.4" x14ac:dyDescent="0.25">
      <c r="A14" s="29">
        <v>11</v>
      </c>
      <c r="B14" s="38" t="s">
        <v>98</v>
      </c>
      <c r="C14" s="38"/>
      <c r="D14" s="40"/>
      <c r="E14" s="40"/>
      <c r="F14" s="40"/>
      <c r="G14" s="40">
        <v>1</v>
      </c>
      <c r="H14" s="39"/>
      <c r="I14" s="39">
        <v>1</v>
      </c>
      <c r="J14" s="39"/>
      <c r="K14" s="39"/>
      <c r="L14" s="39"/>
      <c r="M14" s="39">
        <v>1</v>
      </c>
      <c r="N14" s="39"/>
      <c r="O14" s="39"/>
    </row>
    <row r="15" spans="1:23" x14ac:dyDescent="0.25">
      <c r="A15" s="29" t="s">
        <v>99</v>
      </c>
      <c r="B15" s="39"/>
      <c r="C15" s="41">
        <f>SUM(C4:C14)</f>
        <v>1</v>
      </c>
      <c r="D15" s="41">
        <f t="shared" ref="D15:N15" si="0">SUM(D4:D14)</f>
        <v>1</v>
      </c>
      <c r="E15" s="41">
        <f t="shared" si="0"/>
        <v>4</v>
      </c>
      <c r="F15" s="41">
        <f t="shared" si="0"/>
        <v>2</v>
      </c>
      <c r="G15" s="41">
        <f t="shared" si="0"/>
        <v>14</v>
      </c>
      <c r="H15" s="41">
        <f t="shared" si="0"/>
        <v>6</v>
      </c>
      <c r="I15" s="41">
        <f t="shared" si="0"/>
        <v>8</v>
      </c>
      <c r="J15" s="41">
        <f t="shared" si="0"/>
        <v>5</v>
      </c>
      <c r="K15" s="41">
        <f t="shared" si="0"/>
        <v>1</v>
      </c>
      <c r="L15" s="41">
        <f t="shared" si="0"/>
        <v>1</v>
      </c>
      <c r="M15" s="41">
        <f t="shared" si="0"/>
        <v>1</v>
      </c>
      <c r="N15" s="41">
        <f t="shared" si="0"/>
        <v>1</v>
      </c>
      <c r="O15" s="29">
        <f>SUM(C15:N15)</f>
        <v>45</v>
      </c>
    </row>
    <row r="16" spans="1:23" ht="16.5" customHeight="1" x14ac:dyDescent="0.25"/>
    <row r="21" spans="6:21" x14ac:dyDescent="0.25">
      <c r="F21" s="42"/>
      <c r="U21" s="27" t="s">
        <v>38</v>
      </c>
    </row>
  </sheetData>
  <mergeCells count="1">
    <mergeCell ref="A1:O1"/>
  </mergeCells>
  <pageMargins left="0.70866141732283505" right="0.70866141732283505" top="0.74803149606299202" bottom="0.74803149606299202" header="0.31496062992126" footer="0.31496062992126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13" zoomScale="85" zoomScaleNormal="85" workbookViewId="0">
      <selection activeCell="B24" sqref="B24:E24"/>
    </sheetView>
  </sheetViews>
  <sheetFormatPr defaultColWidth="9" defaultRowHeight="14.4" x14ac:dyDescent="0.3"/>
  <cols>
    <col min="1" max="1" width="5" customWidth="1"/>
    <col min="2" max="2" width="5.6640625" customWidth="1"/>
    <col min="3" max="3" width="36.109375" customWidth="1"/>
    <col min="4" max="4" width="93.6640625" customWidth="1"/>
    <col min="5" max="5" width="11.109375" customWidth="1"/>
    <col min="6" max="6" width="17" customWidth="1"/>
    <col min="7" max="7" width="11.109375" customWidth="1"/>
    <col min="8" max="8" width="14.5546875" customWidth="1"/>
  </cols>
  <sheetData>
    <row r="1" spans="1:7" s="1" customFormat="1" ht="15.6" x14ac:dyDescent="0.3">
      <c r="C1" s="3"/>
      <c r="D1" s="4"/>
      <c r="E1" s="5"/>
    </row>
    <row r="2" spans="1:7" s="1" customFormat="1" ht="93.6" customHeight="1" x14ac:dyDescent="0.3">
      <c r="A2" s="116" t="s">
        <v>100</v>
      </c>
      <c r="B2" s="117"/>
      <c r="C2" s="117"/>
      <c r="D2" s="117"/>
      <c r="E2" s="117"/>
    </row>
    <row r="3" spans="1:7" s="1" customFormat="1" ht="17.25" customHeight="1" x14ac:dyDescent="0.3">
      <c r="B3" s="118" t="s">
        <v>101</v>
      </c>
      <c r="C3" s="118"/>
      <c r="D3" s="118"/>
      <c r="E3" s="118"/>
    </row>
    <row r="4" spans="1:7" s="1" customFormat="1" ht="31.2" x14ac:dyDescent="0.3">
      <c r="B4" s="6" t="s">
        <v>1</v>
      </c>
      <c r="C4" s="6" t="s">
        <v>2</v>
      </c>
      <c r="D4" s="6" t="s">
        <v>3</v>
      </c>
      <c r="E4" s="7" t="s">
        <v>6</v>
      </c>
    </row>
    <row r="5" spans="1:7" s="1" customFormat="1" ht="15.6" x14ac:dyDescent="0.3">
      <c r="B5" s="8">
        <v>1</v>
      </c>
      <c r="C5" s="9" t="s">
        <v>102</v>
      </c>
      <c r="D5" s="10" t="s">
        <v>103</v>
      </c>
      <c r="E5" s="8">
        <v>56</v>
      </c>
    </row>
    <row r="6" spans="1:7" s="1" customFormat="1" ht="18" customHeight="1" x14ac:dyDescent="0.3">
      <c r="B6" s="8">
        <v>2</v>
      </c>
      <c r="C6" s="9" t="s">
        <v>104</v>
      </c>
      <c r="D6" s="9" t="s">
        <v>105</v>
      </c>
      <c r="E6" s="8">
        <v>56</v>
      </c>
    </row>
    <row r="7" spans="1:7" s="1" customFormat="1" ht="31.2" x14ac:dyDescent="0.3">
      <c r="B7" s="8">
        <v>3</v>
      </c>
      <c r="C7" s="9" t="s">
        <v>106</v>
      </c>
      <c r="D7" s="9" t="s">
        <v>107</v>
      </c>
      <c r="E7" s="8">
        <v>52</v>
      </c>
      <c r="G7" s="11"/>
    </row>
    <row r="8" spans="1:7" s="1" customFormat="1" ht="15.6" x14ac:dyDescent="0.3">
      <c r="B8" s="8">
        <v>4</v>
      </c>
      <c r="C8" s="9" t="s">
        <v>108</v>
      </c>
      <c r="D8" s="9" t="s">
        <v>109</v>
      </c>
      <c r="E8" s="8">
        <v>56</v>
      </c>
      <c r="G8" s="11"/>
    </row>
    <row r="9" spans="1:7" s="1" customFormat="1" ht="15.6" x14ac:dyDescent="0.3">
      <c r="B9" s="8">
        <v>5</v>
      </c>
      <c r="C9" s="9" t="s">
        <v>110</v>
      </c>
      <c r="D9" s="9" t="s">
        <v>111</v>
      </c>
      <c r="E9" s="12">
        <v>48</v>
      </c>
    </row>
    <row r="10" spans="1:7" s="1" customFormat="1" ht="15.6" x14ac:dyDescent="0.3">
      <c r="B10" s="8">
        <v>6</v>
      </c>
      <c r="C10" s="9" t="s">
        <v>112</v>
      </c>
      <c r="D10" s="9" t="s">
        <v>113</v>
      </c>
      <c r="E10" s="12">
        <v>50</v>
      </c>
    </row>
    <row r="11" spans="1:7" s="1" customFormat="1" ht="15.6" x14ac:dyDescent="0.3">
      <c r="B11" s="119" t="s">
        <v>114</v>
      </c>
      <c r="C11" s="120"/>
      <c r="D11" s="120"/>
      <c r="E11" s="121"/>
    </row>
    <row r="12" spans="1:7" s="1" customFormat="1" ht="31.2" x14ac:dyDescent="0.3">
      <c r="B12" s="8">
        <v>1</v>
      </c>
      <c r="C12" s="10" t="s">
        <v>115</v>
      </c>
      <c r="D12" s="9" t="s">
        <v>116</v>
      </c>
      <c r="E12" s="12">
        <v>50</v>
      </c>
    </row>
    <row r="13" spans="1:7" s="1" customFormat="1" ht="46.8" x14ac:dyDescent="0.3">
      <c r="B13" s="8">
        <v>2</v>
      </c>
      <c r="C13" s="10" t="s">
        <v>117</v>
      </c>
      <c r="D13" s="9" t="s">
        <v>118</v>
      </c>
      <c r="E13" s="8">
        <v>50</v>
      </c>
    </row>
    <row r="14" spans="1:7" s="1" customFormat="1" ht="31.2" x14ac:dyDescent="0.3">
      <c r="B14" s="13">
        <v>3</v>
      </c>
      <c r="C14" s="14" t="s">
        <v>119</v>
      </c>
      <c r="D14" s="15" t="s">
        <v>120</v>
      </c>
      <c r="E14" s="13">
        <v>48</v>
      </c>
    </row>
    <row r="15" spans="1:7" s="1" customFormat="1" ht="22.95" customHeight="1" x14ac:dyDescent="0.3">
      <c r="B15" s="122" t="s">
        <v>121</v>
      </c>
      <c r="C15" s="123"/>
      <c r="D15" s="123"/>
      <c r="E15" s="124"/>
    </row>
    <row r="16" spans="1:7" s="1" customFormat="1" ht="41.4" customHeight="1" x14ac:dyDescent="0.3">
      <c r="B16" s="13">
        <v>1</v>
      </c>
      <c r="C16" s="14" t="s">
        <v>122</v>
      </c>
      <c r="D16" s="14" t="s">
        <v>123</v>
      </c>
      <c r="E16" s="13">
        <v>52</v>
      </c>
    </row>
    <row r="17" spans="2:8" s="1" customFormat="1" ht="22.95" customHeight="1" x14ac:dyDescent="0.3">
      <c r="B17" s="125" t="s">
        <v>124</v>
      </c>
      <c r="C17" s="126"/>
      <c r="D17" s="126"/>
      <c r="E17" s="127"/>
      <c r="H17" s="16"/>
    </row>
    <row r="18" spans="2:8" s="1" customFormat="1" ht="31.2" x14ac:dyDescent="0.3">
      <c r="B18" s="13">
        <v>1</v>
      </c>
      <c r="C18" s="13" t="s">
        <v>125</v>
      </c>
      <c r="D18" s="17" t="s">
        <v>126</v>
      </c>
      <c r="E18" s="13">
        <v>54</v>
      </c>
    </row>
    <row r="19" spans="2:8" s="1" customFormat="1" ht="15.6" x14ac:dyDescent="0.3">
      <c r="B19" s="108" t="s">
        <v>127</v>
      </c>
      <c r="C19" s="109"/>
      <c r="D19" s="109"/>
      <c r="E19" s="110"/>
    </row>
    <row r="20" spans="2:8" s="1" customFormat="1" ht="15.6" x14ac:dyDescent="0.3">
      <c r="B20" s="17">
        <v>1</v>
      </c>
      <c r="C20" s="15" t="s">
        <v>128</v>
      </c>
      <c r="D20" s="18" t="s">
        <v>129</v>
      </c>
      <c r="E20" s="15">
        <v>50</v>
      </c>
    </row>
    <row r="21" spans="2:8" s="1" customFormat="1" ht="15.6" x14ac:dyDescent="0.3">
      <c r="B21" s="111" t="s">
        <v>130</v>
      </c>
      <c r="C21" s="112"/>
      <c r="D21" s="112"/>
      <c r="E21" s="113"/>
    </row>
    <row r="22" spans="2:8" s="1" customFormat="1" ht="31.2" x14ac:dyDescent="0.3">
      <c r="B22" s="13">
        <v>1</v>
      </c>
      <c r="C22" s="14" t="s">
        <v>131</v>
      </c>
      <c r="D22" s="14" t="s">
        <v>132</v>
      </c>
      <c r="E22" s="13">
        <v>52</v>
      </c>
    </row>
    <row r="23" spans="2:8" s="1" customFormat="1" ht="31.2" x14ac:dyDescent="0.3">
      <c r="B23" s="13">
        <v>2</v>
      </c>
      <c r="C23" s="14" t="s">
        <v>133</v>
      </c>
      <c r="D23" s="14" t="s">
        <v>134</v>
      </c>
      <c r="E23" s="13">
        <v>54</v>
      </c>
    </row>
    <row r="24" spans="2:8" s="1" customFormat="1" ht="16.2" x14ac:dyDescent="0.35">
      <c r="B24" s="111" t="s">
        <v>135</v>
      </c>
      <c r="C24" s="114"/>
      <c r="D24" s="114"/>
      <c r="E24" s="115"/>
    </row>
    <row r="25" spans="2:8" s="1" customFormat="1" ht="31.2" x14ac:dyDescent="0.3">
      <c r="B25" s="19">
        <v>1</v>
      </c>
      <c r="C25" s="19" t="s">
        <v>136</v>
      </c>
      <c r="D25" s="17" t="s">
        <v>137</v>
      </c>
      <c r="E25" s="19">
        <v>54</v>
      </c>
    </row>
    <row r="26" spans="2:8" s="1" customFormat="1" ht="31.2" x14ac:dyDescent="0.3">
      <c r="B26" s="19">
        <v>2</v>
      </c>
      <c r="C26" s="14" t="s">
        <v>138</v>
      </c>
      <c r="D26" s="14" t="s">
        <v>139</v>
      </c>
      <c r="E26" s="19">
        <v>50</v>
      </c>
    </row>
    <row r="27" spans="2:8" s="1" customFormat="1" ht="28.5" customHeight="1" x14ac:dyDescent="0.3">
      <c r="B27" s="20">
        <v>3</v>
      </c>
      <c r="C27" s="14" t="s">
        <v>140</v>
      </c>
      <c r="D27" s="21" t="s">
        <v>141</v>
      </c>
      <c r="E27" s="19">
        <v>54</v>
      </c>
    </row>
    <row r="28" spans="2:8" s="1" customFormat="1" ht="17.25" customHeight="1" x14ac:dyDescent="0.3">
      <c r="B28" s="105" t="s">
        <v>142</v>
      </c>
      <c r="C28" s="112"/>
      <c r="D28" s="112"/>
      <c r="E28" s="107"/>
    </row>
    <row r="29" spans="2:8" s="1" customFormat="1" ht="15.6" x14ac:dyDescent="0.3">
      <c r="B29" s="13">
        <v>1</v>
      </c>
      <c r="C29" s="19" t="s">
        <v>143</v>
      </c>
      <c r="D29" s="22" t="s">
        <v>144</v>
      </c>
      <c r="E29" s="13">
        <v>48</v>
      </c>
    </row>
    <row r="30" spans="2:8" s="1" customFormat="1" ht="15.6" x14ac:dyDescent="0.3">
      <c r="B30" s="105" t="s">
        <v>145</v>
      </c>
      <c r="C30" s="106"/>
      <c r="D30" s="106"/>
      <c r="E30" s="107"/>
    </row>
    <row r="31" spans="2:8" s="1" customFormat="1" ht="31.2" x14ac:dyDescent="0.3">
      <c r="B31" s="13">
        <v>2</v>
      </c>
      <c r="C31" s="14" t="s">
        <v>146</v>
      </c>
      <c r="D31" s="14" t="s">
        <v>147</v>
      </c>
      <c r="E31" s="13">
        <v>50</v>
      </c>
    </row>
    <row r="32" spans="2:8" s="1" customFormat="1" ht="15.6" x14ac:dyDescent="0.3">
      <c r="B32" s="105" t="s">
        <v>148</v>
      </c>
      <c r="C32" s="106"/>
      <c r="D32" s="106"/>
      <c r="E32" s="107"/>
    </row>
    <row r="33" spans="2:8" s="1" customFormat="1" ht="31.2" x14ac:dyDescent="0.3">
      <c r="B33" s="13">
        <v>1</v>
      </c>
      <c r="C33" s="14" t="s">
        <v>149</v>
      </c>
      <c r="D33" s="14" t="s">
        <v>150</v>
      </c>
      <c r="E33" s="13">
        <v>50</v>
      </c>
    </row>
    <row r="34" spans="2:8" s="1" customFormat="1" ht="15.6" x14ac:dyDescent="0.3">
      <c r="B34" s="23"/>
      <c r="C34" s="23"/>
      <c r="D34" s="23"/>
      <c r="E34" s="23"/>
    </row>
    <row r="35" spans="2:8" s="2" customFormat="1" ht="15.6" x14ac:dyDescent="0.25">
      <c r="E35" s="24" t="s">
        <v>73</v>
      </c>
      <c r="F35" s="24" t="s">
        <v>74</v>
      </c>
      <c r="H35" s="25"/>
    </row>
    <row r="36" spans="2:8" ht="15.6" x14ac:dyDescent="0.3">
      <c r="E36" s="8">
        <v>48</v>
      </c>
      <c r="F36" s="8">
        <v>3</v>
      </c>
    </row>
    <row r="37" spans="2:8" ht="15.6" x14ac:dyDescent="0.3">
      <c r="E37" s="8">
        <v>50</v>
      </c>
      <c r="F37" s="8">
        <v>7</v>
      </c>
    </row>
    <row r="38" spans="2:8" ht="15.6" x14ac:dyDescent="0.3">
      <c r="E38" s="8">
        <v>52</v>
      </c>
      <c r="F38" s="8">
        <v>3</v>
      </c>
    </row>
    <row r="39" spans="2:8" ht="15.6" x14ac:dyDescent="0.3">
      <c r="E39" s="8">
        <v>54</v>
      </c>
      <c r="F39" s="8">
        <v>4</v>
      </c>
    </row>
    <row r="40" spans="2:8" ht="15.6" x14ac:dyDescent="0.3">
      <c r="E40" s="8">
        <v>56</v>
      </c>
      <c r="F40" s="8">
        <v>3</v>
      </c>
    </row>
    <row r="41" spans="2:8" ht="15.6" x14ac:dyDescent="0.3">
      <c r="E41" s="8">
        <v>60</v>
      </c>
      <c r="F41" s="8"/>
    </row>
    <row r="42" spans="2:8" ht="15.6" x14ac:dyDescent="0.3">
      <c r="E42" s="8">
        <v>62</v>
      </c>
      <c r="F42" s="8"/>
    </row>
    <row r="43" spans="2:8" ht="15.6" x14ac:dyDescent="0.3">
      <c r="E43" s="8"/>
      <c r="F43" s="8">
        <f>SUM(F36:F42)</f>
        <v>20</v>
      </c>
    </row>
    <row r="46" spans="2:8" ht="15.6" x14ac:dyDescent="0.3">
      <c r="E46" s="24" t="s">
        <v>73</v>
      </c>
      <c r="F46" s="24" t="s">
        <v>74</v>
      </c>
      <c r="G46" s="2" t="s">
        <v>151</v>
      </c>
      <c r="H46" s="25" t="s">
        <v>152</v>
      </c>
    </row>
    <row r="47" spans="2:8" ht="15.6" x14ac:dyDescent="0.3">
      <c r="E47" s="8">
        <v>48</v>
      </c>
      <c r="F47" s="8">
        <f t="shared" ref="F47:F51" si="0">G47+H47</f>
        <v>8</v>
      </c>
      <c r="G47">
        <v>3</v>
      </c>
      <c r="H47">
        <v>5</v>
      </c>
    </row>
    <row r="48" spans="2:8" ht="15.6" x14ac:dyDescent="0.3">
      <c r="E48" s="8">
        <v>50</v>
      </c>
      <c r="F48" s="8">
        <f t="shared" si="0"/>
        <v>16</v>
      </c>
      <c r="G48">
        <v>7</v>
      </c>
      <c r="H48">
        <v>9</v>
      </c>
    </row>
    <row r="49" spans="5:8" ht="15.6" x14ac:dyDescent="0.3">
      <c r="E49" s="8">
        <v>52</v>
      </c>
      <c r="F49" s="8">
        <f>H49+G49</f>
        <v>13</v>
      </c>
      <c r="G49">
        <v>3</v>
      </c>
      <c r="H49">
        <v>10</v>
      </c>
    </row>
    <row r="50" spans="5:8" ht="15.6" x14ac:dyDescent="0.3">
      <c r="E50" s="8">
        <v>54</v>
      </c>
      <c r="F50" s="8">
        <f t="shared" si="0"/>
        <v>9</v>
      </c>
      <c r="G50">
        <v>4</v>
      </c>
      <c r="H50">
        <v>5</v>
      </c>
    </row>
    <row r="51" spans="5:8" ht="15.6" x14ac:dyDescent="0.3">
      <c r="E51" s="8">
        <v>56</v>
      </c>
      <c r="F51" s="8">
        <f t="shared" si="0"/>
        <v>8</v>
      </c>
      <c r="G51">
        <v>3</v>
      </c>
      <c r="H51">
        <v>5</v>
      </c>
    </row>
    <row r="52" spans="5:8" ht="15.6" x14ac:dyDescent="0.3">
      <c r="E52" s="8">
        <v>60</v>
      </c>
      <c r="F52" s="8">
        <f>H52</f>
        <v>5</v>
      </c>
      <c r="H52">
        <v>5</v>
      </c>
    </row>
    <row r="53" spans="5:8" ht="15.6" x14ac:dyDescent="0.3">
      <c r="E53" s="8">
        <v>62</v>
      </c>
      <c r="F53" s="8">
        <f>H53</f>
        <v>5</v>
      </c>
      <c r="H53">
        <v>5</v>
      </c>
    </row>
    <row r="54" spans="5:8" ht="15.6" x14ac:dyDescent="0.3">
      <c r="E54" s="8" t="s">
        <v>153</v>
      </c>
      <c r="F54" s="8">
        <f>SUM(F47:F53)</f>
        <v>64</v>
      </c>
      <c r="G54">
        <f>G51+G50+G49+G48+G47</f>
        <v>20</v>
      </c>
      <c r="H54">
        <f>H53+H52+H51+H50+H49+H47+H48</f>
        <v>44</v>
      </c>
    </row>
  </sheetData>
  <mergeCells count="11">
    <mergeCell ref="A2:E2"/>
    <mergeCell ref="B3:E3"/>
    <mergeCell ref="B11:E11"/>
    <mergeCell ref="B15:E15"/>
    <mergeCell ref="B17:E17"/>
    <mergeCell ref="B32:E32"/>
    <mergeCell ref="B19:E19"/>
    <mergeCell ref="B21:E21"/>
    <mergeCell ref="B24:E24"/>
    <mergeCell ref="B28:E28"/>
    <mergeCell ref="B30:E30"/>
  </mergeCells>
  <conditionalFormatting sqref="F40">
    <cfRule type="cellIs" dxfId="1" priority="6" operator="equal">
      <formula>56</formula>
    </cfRule>
  </conditionalFormatting>
  <conditionalFormatting sqref="F51">
    <cfRule type="cellIs" dxfId="0" priority="1" operator="equal">
      <formula>56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Общее</vt:lpstr>
      <vt:lpstr>гиря</vt:lpstr>
      <vt:lpstr>Лист2</vt:lpstr>
      <vt:lpstr>Размеры 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2024-03-21T03:52:12Z</cp:lastPrinted>
  <dcterms:created xsi:type="dcterms:W3CDTF">2014-04-22T23:44:00Z</dcterms:created>
  <dcterms:modified xsi:type="dcterms:W3CDTF">2024-03-25T11:45:35Z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9A836958E4BE4A6B9102BEDD55820E58_12</vt:lpwstr>
  </property>
  <property fmtid="{D5CDD505-2E9C-101B-9397-08002B2CF9AE}" pid="3" name="KSOProductBuildVer">
    <vt:lpwstr>1049-12.2.0.13431</vt:lpwstr>
  </property>
</Properties>
</file>